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610" windowHeight="6000" activeTab="1"/>
  </bookViews>
  <sheets>
    <sheet name="人口推移" sheetId="1" r:id="rId1"/>
    <sheet name="人口ピラミッド" sheetId="2" r:id="rId2"/>
  </sheets>
  <definedNames/>
  <calcPr fullCalcOnLoad="1"/>
</workbook>
</file>

<file path=xl/sharedStrings.xml><?xml version="1.0" encoding="utf-8"?>
<sst xmlns="http://schemas.openxmlformats.org/spreadsheetml/2006/main" count="94" uniqueCount="69">
  <si>
    <t>人　　　　口</t>
  </si>
  <si>
    <t>世　帯　数</t>
  </si>
  <si>
    <t>男</t>
  </si>
  <si>
    <t>女</t>
  </si>
  <si>
    <t>総　数</t>
  </si>
  <si>
    <t>増加率（％）</t>
  </si>
  <si>
    <t>昭和３５年</t>
  </si>
  <si>
    <t>****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</si>
  <si>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</si>
  <si>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</si>
  <si>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</si>
  <si>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</si>
  <si>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</si>
  <si>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</si>
  <si>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</si>
  <si>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平成12年</t>
  </si>
  <si>
    <t>平成17年</t>
  </si>
  <si>
    <t>年齢不詳</t>
  </si>
  <si>
    <t>男</t>
  </si>
  <si>
    <t>女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</si>
  <si>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</si>
  <si>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</si>
  <si>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</si>
  <si>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</si>
  <si>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</si>
  <si>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</si>
  <si>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　２年</t>
  </si>
  <si>
    <t>平成　７年</t>
  </si>
  <si>
    <t>平成１２年</t>
  </si>
  <si>
    <t>　  人 口 ピ ラ ミ ッ ド で 見 る 日 出 町 の 年 齢 人 口 推 移</t>
  </si>
  <si>
    <t>昭和３５年国勢調査人口</t>
  </si>
  <si>
    <t>　　　　　　　　　男女別年齢人口比較表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</si>
  <si>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</si>
  <si>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</si>
  <si>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</si>
  <si>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</si>
  <si>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</si>
  <si>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</si>
  <si>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</si>
  <si>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</si>
  <si>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</si>
  <si>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</si>
  <si>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</si>
  <si>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</si>
  <si>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</si>
  <si>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</si>
  <si>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</si>
  <si>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</si>
  <si>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</si>
  <si>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</si>
  <si>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</si>
  <si>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</si>
  <si>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0～4</t>
  </si>
  <si>
    <t>日出町の国勢調査人口推移　</t>
  </si>
  <si>
    <t>面　　積　（㎢）</t>
  </si>
  <si>
    <t>人口密度　　(人/㎢）</t>
  </si>
  <si>
    <t>○男女別人口・世帯数等</t>
  </si>
  <si>
    <t>○年代別人口</t>
  </si>
  <si>
    <t>平成１７年</t>
  </si>
  <si>
    <t>年少人口</t>
  </si>
  <si>
    <t>（0～１４歳）</t>
  </si>
  <si>
    <t>生産年齢人口</t>
  </si>
  <si>
    <t>（１５～６４歳）</t>
  </si>
  <si>
    <t>老齢人口</t>
  </si>
  <si>
    <t>（６５歳以上）</t>
  </si>
  <si>
    <t>総　　数</t>
  </si>
  <si>
    <t>平成22年</t>
  </si>
  <si>
    <t>平成２２年</t>
  </si>
  <si>
    <t>平成２２年国勢調査人口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</si>
</sst>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_ "/>
    <numFmt numFmtId="182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color indexed="18"/>
      <name val="ＤＦ細丸ゴシック体"/>
      <family val="3"/>
    </font>
    <font>
      <b/>
      <sz val="10"/>
      <name val="ＤＦＰ細丸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color indexed="63"/>
      <name val="ＤＦ極太明朝体"/>
      <family val="3"/>
    </font>
    <font>
      <b/>
      <sz val="14"/>
      <name val="ＤＦＧ細丸ゴシック体"/>
      <family val="3"/>
    </font>
    <font>
      <b/>
      <sz val="14"/>
      <name val="HG丸ｺﾞｼｯｸM-PRO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5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39" borderId="14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80" fontId="11" fillId="0" borderId="14" xfId="0" applyNumberFormat="1" applyFont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180" fontId="7" fillId="38" borderId="15" xfId="0" applyNumberFormat="1" applyFont="1" applyFill="1" applyBorder="1" applyAlignment="1">
      <alignment horizontal="center" vertical="center" wrapText="1"/>
    </xf>
    <xf numFmtId="180" fontId="7" fillId="38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6" fillId="38" borderId="0" xfId="0" applyFont="1" applyFill="1" applyAlignment="1">
      <alignment horizontal="left"/>
    </xf>
    <xf numFmtId="0" fontId="1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5425"/>
          <c:w val="0.99725"/>
          <c:h val="0.933"/>
        </c:manualLayout>
      </c:layout>
      <c:barChart>
        <c:barDir val="bar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'人口ピラミッド'!$D$44:$D$64</c:f>
              <c:strCache/>
            </c:strRef>
          </c:cat>
          <c:val>
            <c:numRef>
              <c:f>'人口ピラミッド'!$C$44:$C$64</c:f>
              <c:numCache/>
            </c:numRef>
          </c:val>
        </c:ser>
        <c:axId val="5901962"/>
        <c:axId val="53117659"/>
      </c:barChart>
      <c:catAx>
        <c:axId val="59019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7659"/>
        <c:crosses val="autoZero"/>
        <c:auto val="1"/>
        <c:lblOffset val="800"/>
        <c:tickLblSkip val="1"/>
        <c:noMultiLvlLbl val="0"/>
      </c:catAx>
      <c:valAx>
        <c:axId val="53117659"/>
        <c:scaling>
          <c:orientation val="maxMin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925"/>
          <c:w val="1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'人口ピラミッド'!$G$43</c:f>
              <c:strCache>
                <c:ptCount val="1"/>
                <c:pt idx="0">
                  <c:v>昭和３５年</c:v>
                </c:pt>
              </c:strCache>
            </c:strRef>
          </c:tx>
          <c:spPr>
            <a:solidFill>
              <a:srgbClr val="FF00FF"/>
            </a:solidFill>
            <a:ln w="381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'人口ピラミッド'!$H$44:$H$64</c:f>
              <c:strCache/>
            </c:strRef>
          </c:cat>
          <c:val>
            <c:numRef>
              <c:f>'人口ピラミッド'!$G$44:$G$64</c:f>
              <c:numCache/>
            </c:numRef>
          </c:val>
        </c:ser>
        <c:axId val="8296884"/>
        <c:axId val="7563093"/>
      </c:barChart>
      <c:catAx>
        <c:axId val="8296884"/>
        <c:scaling>
          <c:orientation val="maxMin"/>
        </c:scaling>
        <c:axPos val="l"/>
        <c:delete val="1"/>
        <c:majorTickMark val="out"/>
        <c:minorTickMark val="none"/>
        <c:tickLblPos val="none"/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9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25"/>
          <c:w val="1"/>
          <c:h val="0.92975"/>
        </c:manualLayout>
      </c:layout>
      <c:barChart>
        <c:barDir val="bar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'人口ピラミッド'!$D$44:$D$64</c:f>
              <c:strCache/>
            </c:strRef>
          </c:cat>
          <c:val>
            <c:numRef>
              <c:f>'人口ピラミッド'!$E$44:$E$64</c:f>
              <c:numCache/>
            </c:numRef>
          </c:val>
        </c:ser>
        <c:axId val="958974"/>
        <c:axId val="8630767"/>
      </c:barChart>
      <c:catAx>
        <c:axId val="9589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30767"/>
        <c:crosses val="autoZero"/>
        <c:auto val="1"/>
        <c:lblOffset val="800"/>
        <c:tickLblSkip val="1"/>
        <c:noMultiLvlLbl val="0"/>
      </c:catAx>
      <c:valAx>
        <c:axId val="8630767"/>
        <c:scaling>
          <c:orientation val="maxMin"/>
          <c:max val="200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8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5"/>
          <c:w val="1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'人口ピラミッド'!$I$43</c:f>
              <c:strCache>
                <c:ptCount val="1"/>
                <c:pt idx="0">
                  <c:v>平成２２年</c:v>
                </c:pt>
              </c:strCache>
            </c:strRef>
          </c:tx>
          <c:spPr>
            <a:solidFill>
              <a:srgbClr val="FF00FF"/>
            </a:solidFill>
            <a:ln w="381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Ref>
              <c:f>'人口ピラミッド'!$I$44:$I$64</c:f>
              <c:numCache/>
            </c:numRef>
          </c:val>
        </c:ser>
        <c:axId val="10568040"/>
        <c:axId val="28003497"/>
      </c:barChart>
      <c:catAx>
        <c:axId val="10568040"/>
        <c:scaling>
          <c:orientation val="maxMin"/>
        </c:scaling>
        <c:axPos val="l"/>
        <c:delete val="1"/>
        <c:majorTickMark val="out"/>
        <c:minorTickMark val="none"/>
        <c:tickLblPos val="none"/>
        <c:crossAx val="28003497"/>
        <c:crosses val="autoZero"/>
        <c:auto val="1"/>
        <c:lblOffset val="100"/>
        <c:tickLblSkip val="1"/>
        <c:noMultiLvlLbl val="0"/>
      </c:catAx>
      <c:valAx>
        <c:axId val="28003497"/>
        <c:scaling>
          <c:orientation val="minMax"/>
          <c:max val="200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68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</xdr:row>
      <xdr:rowOff>95250</xdr:rowOff>
    </xdr:from>
    <xdr:to>
      <xdr:col>1</xdr:col>
      <xdr:colOff>723900</xdr:colOff>
      <xdr:row>4</xdr:row>
      <xdr:rowOff>228600</xdr:rowOff>
    </xdr:to>
    <xdr:pic>
      <xdr:nvPicPr>
        <xdr:cNvPr id="1" name="Picture 6" descr="町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95400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0</xdr:row>
      <xdr:rowOff>57150</xdr:rowOff>
    </xdr:from>
    <xdr:to>
      <xdr:col>2</xdr:col>
      <xdr:colOff>609600</xdr:colOff>
      <xdr:row>1</xdr:row>
      <xdr:rowOff>314325</xdr:rowOff>
    </xdr:to>
    <xdr:pic>
      <xdr:nvPicPr>
        <xdr:cNvPr id="2" name="Picture 11" descr="かれい_outl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0.32475</cdr:x>
      <cdr:y>-0.00075</cdr:y>
    </cdr:from>
    <cdr:to>
      <cdr:x>0.447</cdr:x>
      <cdr:y>0.0465</cdr:y>
    </cdr:to>
    <cdr:sp>
      <cdr:nvSpPr>
        <cdr:cNvPr id="1" name="Text Box 1"/>
        <cdr:cNvSpPr txBox="1">
          <a:spLocks noChangeArrowheads="1"/>
        </cdr:cNvSpPr>
      </cdr:nvSpPr>
      <cdr:spPr>
        <a:xfrm>
          <a:off x="1114425" y="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0.00425</cdr:y>
    </cdr:from>
    <cdr:to>
      <cdr:x>0.58275</cdr:x>
      <cdr:y>0.0585</cdr:y>
    </cdr:to>
    <cdr:sp>
      <cdr:nvSpPr>
        <cdr:cNvPr id="1" name="Text Box 1"/>
        <cdr:cNvSpPr txBox="1">
          <a:spLocks noChangeArrowheads="1"/>
        </cdr:cNvSpPr>
      </cdr:nvSpPr>
      <cdr:spPr>
        <a:xfrm>
          <a:off x="1181100" y="9525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-0.00075</cdr:y>
    </cdr:from>
    <cdr:to>
      <cdr:x>0.4515</cdr:x>
      <cdr:y>0.06375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0"/>
          <a:ext cx="523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-0.00075</cdr:y>
    </cdr:from>
    <cdr:to>
      <cdr:x>0.5855</cdr:x>
      <cdr:y>0.055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6</xdr:col>
      <xdr:colOff>381000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695325" y="1209675"/>
        <a:ext cx="34385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5</xdr:row>
      <xdr:rowOff>9525</xdr:rowOff>
    </xdr:from>
    <xdr:to>
      <xdr:col>11</xdr:col>
      <xdr:colOff>142875</xdr:colOff>
      <xdr:row>19</xdr:row>
      <xdr:rowOff>28575</xdr:rowOff>
    </xdr:to>
    <xdr:graphicFrame>
      <xdr:nvGraphicFramePr>
        <xdr:cNvPr id="2" name="Chart 2"/>
        <xdr:cNvGraphicFramePr/>
      </xdr:nvGraphicFramePr>
      <xdr:xfrm>
        <a:off x="4067175" y="1209675"/>
        <a:ext cx="26860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6</xdr:col>
      <xdr:colOff>352425</xdr:colOff>
      <xdr:row>36</xdr:row>
      <xdr:rowOff>28575</xdr:rowOff>
    </xdr:to>
    <xdr:graphicFrame>
      <xdr:nvGraphicFramePr>
        <xdr:cNvPr id="3" name="Chart 3"/>
        <xdr:cNvGraphicFramePr/>
      </xdr:nvGraphicFramePr>
      <xdr:xfrm>
        <a:off x="685800" y="5572125"/>
        <a:ext cx="341947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295275</xdr:colOff>
      <xdr:row>22</xdr:row>
      <xdr:rowOff>9525</xdr:rowOff>
    </xdr:from>
    <xdr:to>
      <xdr:col>11</xdr:col>
      <xdr:colOff>142875</xdr:colOff>
      <xdr:row>36</xdr:row>
      <xdr:rowOff>28575</xdr:rowOff>
    </xdr:to>
    <xdr:graphicFrame>
      <xdr:nvGraphicFramePr>
        <xdr:cNvPr id="4" name="Chart 4"/>
        <xdr:cNvGraphicFramePr/>
      </xdr:nvGraphicFramePr>
      <xdr:xfrm>
        <a:off x="4048125" y="5581650"/>
        <a:ext cx="270510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276225</xdr:colOff>
      <xdr:row>1</xdr:row>
      <xdr:rowOff>76200</xdr:rowOff>
    </xdr:from>
    <xdr:to>
      <xdr:col>13</xdr:col>
      <xdr:colOff>457200</xdr:colOff>
      <xdr:row>4</xdr:row>
      <xdr:rowOff>66675</xdr:rowOff>
    </xdr:to>
    <xdr:pic>
      <xdr:nvPicPr>
        <xdr:cNvPr id="5" name="Picture 6" descr="odb-g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10325" y="3429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22">
      <selection activeCell="B25" sqref="B25"/>
    </sheetView>
  </sheetViews>
  <sheetFormatPr defaultColWidth="9.00390625" defaultRowHeight="13.5"/>
  <cols>
    <col min="1" max="1" width="3.625" style="0" customWidth="1"/>
    <col min="2" max="2" width="11.125" style="1" customWidth="1"/>
    <col min="3" max="3" width="11.875" style="0" customWidth="1"/>
    <col min="4" max="8" width="11.875" style="1" customWidth="1"/>
    <col min="9" max="9" width="11.875" style="2" customWidth="1"/>
    <col min="10" max="10" width="8.875" style="0" customWidth="1"/>
  </cols>
  <sheetData>
    <row r="1" spans="2:9" ht="33.75" customHeight="1">
      <c r="B1" s="52" t="s">
        <v>53</v>
      </c>
      <c r="C1" s="52"/>
      <c r="D1" s="52"/>
      <c r="E1" s="52"/>
      <c r="F1" s="52"/>
      <c r="G1" s="52"/>
      <c r="H1" s="52"/>
      <c r="I1" s="52"/>
    </row>
    <row r="2" spans="2:10" s="3" customFormat="1" ht="34.5" customHeight="1">
      <c r="B2" s="53"/>
      <c r="C2" s="53"/>
      <c r="D2" s="53"/>
      <c r="E2" s="53"/>
      <c r="F2" s="53"/>
      <c r="G2" s="53"/>
      <c r="H2" s="53"/>
      <c r="I2" s="53"/>
      <c r="J2" s="31"/>
    </row>
    <row r="3" spans="2:9" s="4" customFormat="1" ht="26.25" customHeight="1">
      <c r="B3" s="54" t="s">
        <v>56</v>
      </c>
      <c r="C3" s="54"/>
      <c r="D3" s="54"/>
      <c r="E3" s="54"/>
      <c r="F3" s="54"/>
      <c r="G3" s="54"/>
      <c r="H3" s="54"/>
      <c r="I3" s="54"/>
    </row>
    <row r="4" spans="2:9" s="3" customFormat="1" ht="22.5" customHeight="1">
      <c r="B4" s="55"/>
      <c r="C4" s="57" t="s">
        <v>0</v>
      </c>
      <c r="D4" s="58"/>
      <c r="E4" s="58"/>
      <c r="F4" s="59"/>
      <c r="G4" s="60" t="s">
        <v>1</v>
      </c>
      <c r="H4" s="42" t="s">
        <v>54</v>
      </c>
      <c r="I4" s="44" t="s">
        <v>55</v>
      </c>
    </row>
    <row r="5" spans="2:9" s="3" customFormat="1" ht="22.5" customHeight="1">
      <c r="B5" s="56"/>
      <c r="C5" s="5" t="s">
        <v>2</v>
      </c>
      <c r="D5" s="6" t="s">
        <v>3</v>
      </c>
      <c r="E5" s="7" t="s">
        <v>4</v>
      </c>
      <c r="F5" s="8" t="s">
        <v>5</v>
      </c>
      <c r="G5" s="61"/>
      <c r="H5" s="43"/>
      <c r="I5" s="45"/>
    </row>
    <row r="6" spans="2:9" s="3" customFormat="1" ht="26.25" customHeight="1">
      <c r="B6" s="9" t="s">
        <v>6</v>
      </c>
      <c r="C6" s="17">
        <v>10110</v>
      </c>
      <c r="D6" s="17">
        <v>11384</v>
      </c>
      <c r="E6" s="17">
        <f aca="true" t="shared" si="0" ref="E6:E16">SUM(C6:D6)</f>
        <v>21494</v>
      </c>
      <c r="F6" s="18" t="s">
        <v>7</v>
      </c>
      <c r="G6" s="19">
        <v>4525</v>
      </c>
      <c r="H6" s="18">
        <v>73.94</v>
      </c>
      <c r="I6" s="20">
        <f aca="true" t="shared" si="1" ref="I6:I16">E6/H6</f>
        <v>290.6951582364079</v>
      </c>
    </row>
    <row r="7" spans="2:9" s="3" customFormat="1" ht="26.25" customHeight="1">
      <c r="B7" s="9" t="s">
        <v>8</v>
      </c>
      <c r="C7" s="17">
        <v>9399</v>
      </c>
      <c r="D7" s="17">
        <v>10722</v>
      </c>
      <c r="E7" s="17">
        <f t="shared" si="0"/>
        <v>20121</v>
      </c>
      <c r="F7" s="21">
        <f aca="true" t="shared" si="2" ref="F7:F16">E7/E6*100-100</f>
        <v>-6.387829161626499</v>
      </c>
      <c r="G7" s="19">
        <v>4604</v>
      </c>
      <c r="H7" s="18">
        <v>73.94</v>
      </c>
      <c r="I7" s="20">
        <f t="shared" si="1"/>
        <v>272.1260481471463</v>
      </c>
    </row>
    <row r="8" spans="2:9" s="3" customFormat="1" ht="26.25" customHeight="1">
      <c r="B8" s="9" t="s">
        <v>9</v>
      </c>
      <c r="C8" s="17">
        <v>9370</v>
      </c>
      <c r="D8" s="17">
        <v>10837</v>
      </c>
      <c r="E8" s="17">
        <f t="shared" si="0"/>
        <v>20207</v>
      </c>
      <c r="F8" s="21">
        <f t="shared" si="2"/>
        <v>0.4274141444262227</v>
      </c>
      <c r="G8" s="19">
        <v>4994</v>
      </c>
      <c r="H8" s="18">
        <v>74.08</v>
      </c>
      <c r="I8" s="20">
        <f t="shared" si="1"/>
        <v>272.7726781857451</v>
      </c>
    </row>
    <row r="9" spans="2:9" s="3" customFormat="1" ht="26.25" customHeight="1">
      <c r="B9" s="9" t="s">
        <v>10</v>
      </c>
      <c r="C9" s="17">
        <v>9537</v>
      </c>
      <c r="D9" s="17">
        <v>10789</v>
      </c>
      <c r="E9" s="17">
        <f t="shared" si="0"/>
        <v>20326</v>
      </c>
      <c r="F9" s="21">
        <f t="shared" si="2"/>
        <v>0.5889048349581856</v>
      </c>
      <c r="G9" s="19">
        <v>5420</v>
      </c>
      <c r="H9" s="18">
        <v>74.09</v>
      </c>
      <c r="I9" s="20">
        <f t="shared" si="1"/>
        <v>274.3420164664597</v>
      </c>
    </row>
    <row r="10" spans="2:9" s="3" customFormat="1" ht="26.25" customHeight="1">
      <c r="B10" s="9" t="s">
        <v>11</v>
      </c>
      <c r="C10" s="17">
        <v>10120</v>
      </c>
      <c r="D10" s="17">
        <v>11344</v>
      </c>
      <c r="E10" s="17">
        <f t="shared" si="0"/>
        <v>21464</v>
      </c>
      <c r="F10" s="21">
        <f t="shared" si="2"/>
        <v>5.598740529371241</v>
      </c>
      <c r="G10" s="19">
        <v>5982</v>
      </c>
      <c r="H10" s="18">
        <v>74.09</v>
      </c>
      <c r="I10" s="20">
        <f t="shared" si="1"/>
        <v>289.7017141314617</v>
      </c>
    </row>
    <row r="11" spans="2:9" s="3" customFormat="1" ht="26.25" customHeight="1">
      <c r="B11" s="9" t="s">
        <v>12</v>
      </c>
      <c r="C11" s="17">
        <v>10659</v>
      </c>
      <c r="D11" s="17">
        <v>11905</v>
      </c>
      <c r="E11" s="17">
        <f t="shared" si="0"/>
        <v>22564</v>
      </c>
      <c r="F11" s="21">
        <f t="shared" si="2"/>
        <v>5.124860231084611</v>
      </c>
      <c r="G11" s="19">
        <v>6458</v>
      </c>
      <c r="H11" s="18">
        <v>74.11</v>
      </c>
      <c r="I11" s="20">
        <f t="shared" si="1"/>
        <v>304.46633382809335</v>
      </c>
    </row>
    <row r="12" spans="2:9" s="3" customFormat="1" ht="26.25" customHeight="1">
      <c r="B12" s="9" t="s">
        <v>13</v>
      </c>
      <c r="C12" s="17">
        <v>11155</v>
      </c>
      <c r="D12" s="17">
        <v>12434</v>
      </c>
      <c r="E12" s="17">
        <f t="shared" si="0"/>
        <v>23589</v>
      </c>
      <c r="F12" s="21">
        <f t="shared" si="2"/>
        <v>4.542634284701293</v>
      </c>
      <c r="G12" s="19">
        <v>7142</v>
      </c>
      <c r="H12" s="18">
        <v>73.23</v>
      </c>
      <c r="I12" s="20">
        <f t="shared" si="1"/>
        <v>322.12208111429743</v>
      </c>
    </row>
    <row r="13" spans="2:9" s="3" customFormat="1" ht="26.25" customHeight="1">
      <c r="B13" s="9" t="s">
        <v>14</v>
      </c>
      <c r="C13" s="17">
        <v>11518</v>
      </c>
      <c r="D13" s="17">
        <v>12915</v>
      </c>
      <c r="E13" s="17">
        <f t="shared" si="0"/>
        <v>24433</v>
      </c>
      <c r="F13" s="21">
        <f t="shared" si="2"/>
        <v>3.5779388698121863</v>
      </c>
      <c r="G13" s="19">
        <v>7922</v>
      </c>
      <c r="H13" s="18">
        <v>73.17</v>
      </c>
      <c r="I13" s="20">
        <f t="shared" si="1"/>
        <v>333.9210058767254</v>
      </c>
    </row>
    <row r="14" spans="2:9" s="3" customFormat="1" ht="26.25" customHeight="1">
      <c r="B14" s="9" t="s">
        <v>15</v>
      </c>
      <c r="C14" s="17">
        <v>12488</v>
      </c>
      <c r="D14" s="17">
        <v>13654</v>
      </c>
      <c r="E14" s="17">
        <f t="shared" si="0"/>
        <v>26142</v>
      </c>
      <c r="F14" s="21">
        <f t="shared" si="2"/>
        <v>6.9946383988867495</v>
      </c>
      <c r="G14" s="19">
        <v>8996</v>
      </c>
      <c r="H14" s="18">
        <v>73.23</v>
      </c>
      <c r="I14" s="20">
        <f t="shared" si="1"/>
        <v>356.984842277755</v>
      </c>
    </row>
    <row r="15" spans="2:9" s="3" customFormat="1" ht="26.25" customHeight="1">
      <c r="B15" s="9" t="s">
        <v>16</v>
      </c>
      <c r="C15" s="17">
        <v>13247</v>
      </c>
      <c r="D15" s="17">
        <v>14393</v>
      </c>
      <c r="E15" s="17">
        <f t="shared" si="0"/>
        <v>27640</v>
      </c>
      <c r="F15" s="21">
        <f t="shared" si="2"/>
        <v>5.7302425216127375</v>
      </c>
      <c r="G15" s="19">
        <v>10124</v>
      </c>
      <c r="H15" s="18">
        <v>73.23</v>
      </c>
      <c r="I15" s="20">
        <f t="shared" si="1"/>
        <v>377.4409395056671</v>
      </c>
    </row>
    <row r="16" spans="2:9" s="3" customFormat="1" ht="26.25" customHeight="1">
      <c r="B16" s="22" t="s">
        <v>66</v>
      </c>
      <c r="C16" s="39">
        <v>13345</v>
      </c>
      <c r="D16" s="39">
        <v>14876</v>
      </c>
      <c r="E16" s="39">
        <f t="shared" si="0"/>
        <v>28221</v>
      </c>
      <c r="F16" s="21">
        <f t="shared" si="2"/>
        <v>2.102026049204042</v>
      </c>
      <c r="G16" s="29">
        <v>10517</v>
      </c>
      <c r="H16" s="40">
        <v>73.24</v>
      </c>
      <c r="I16" s="41">
        <f t="shared" si="1"/>
        <v>385.32222829055166</v>
      </c>
    </row>
    <row r="17" ht="33.75" customHeight="1"/>
    <row r="18" spans="2:9" ht="26.25" customHeight="1">
      <c r="B18" s="47" t="s">
        <v>57</v>
      </c>
      <c r="C18" s="47"/>
      <c r="D18" s="47"/>
      <c r="E18" s="47"/>
      <c r="F18" s="47"/>
      <c r="G18" s="47"/>
      <c r="H18" s="47"/>
      <c r="I18" s="47"/>
    </row>
    <row r="19" spans="3:8" ht="22.5" customHeight="1">
      <c r="C19" s="46"/>
      <c r="D19" s="26" t="s">
        <v>59</v>
      </c>
      <c r="E19" s="30" t="s">
        <v>61</v>
      </c>
      <c r="F19" s="23" t="s">
        <v>63</v>
      </c>
      <c r="G19" s="48" t="s">
        <v>17</v>
      </c>
      <c r="H19" s="50" t="s">
        <v>65</v>
      </c>
    </row>
    <row r="20" spans="3:8" ht="22.5" customHeight="1">
      <c r="C20" s="46"/>
      <c r="D20" s="27" t="s">
        <v>60</v>
      </c>
      <c r="E20" s="25" t="s">
        <v>62</v>
      </c>
      <c r="F20" s="24" t="s">
        <v>64</v>
      </c>
      <c r="G20" s="49"/>
      <c r="H20" s="51"/>
    </row>
    <row r="21" spans="3:8" ht="26.25" customHeight="1">
      <c r="C21" s="22" t="s">
        <v>20</v>
      </c>
      <c r="D21" s="28">
        <v>7087</v>
      </c>
      <c r="E21" s="28">
        <v>12748</v>
      </c>
      <c r="F21" s="28">
        <v>1659</v>
      </c>
      <c r="G21" s="28">
        <v>0</v>
      </c>
      <c r="H21" s="28">
        <v>21494</v>
      </c>
    </row>
    <row r="22" spans="3:8" ht="26.25" customHeight="1">
      <c r="C22" s="22" t="s">
        <v>21</v>
      </c>
      <c r="D22" s="29">
        <v>5355</v>
      </c>
      <c r="E22" s="29">
        <v>12907</v>
      </c>
      <c r="F22" s="29">
        <v>1859</v>
      </c>
      <c r="G22" s="29">
        <v>0</v>
      </c>
      <c r="H22" s="29">
        <v>20121</v>
      </c>
    </row>
    <row r="23" spans="3:8" ht="26.25" customHeight="1">
      <c r="C23" s="22" t="s">
        <v>22</v>
      </c>
      <c r="D23" s="29">
        <v>4636</v>
      </c>
      <c r="E23" s="29">
        <v>13437</v>
      </c>
      <c r="F23" s="29">
        <v>2134</v>
      </c>
      <c r="G23" s="29">
        <v>0</v>
      </c>
      <c r="H23" s="29">
        <v>20207</v>
      </c>
    </row>
    <row r="24" spans="3:8" ht="26.25" customHeight="1">
      <c r="C24" s="22" t="s">
        <v>23</v>
      </c>
      <c r="D24" s="29">
        <v>4426</v>
      </c>
      <c r="E24" s="29">
        <v>13514</v>
      </c>
      <c r="F24" s="29">
        <v>2386</v>
      </c>
      <c r="G24" s="29">
        <v>0</v>
      </c>
      <c r="H24" s="29">
        <v>20326</v>
      </c>
    </row>
    <row r="25" spans="3:8" ht="26.25" customHeight="1">
      <c r="C25" s="22" t="s">
        <v>24</v>
      </c>
      <c r="D25" s="29">
        <v>4690</v>
      </c>
      <c r="E25" s="29">
        <v>14000</v>
      </c>
      <c r="F25" s="29">
        <v>2774</v>
      </c>
      <c r="G25" s="29">
        <v>0</v>
      </c>
      <c r="H25" s="29">
        <v>21464</v>
      </c>
    </row>
    <row r="26" spans="3:8" ht="26.25" customHeight="1">
      <c r="C26" s="22" t="s">
        <v>25</v>
      </c>
      <c r="D26" s="29">
        <v>4834</v>
      </c>
      <c r="E26" s="29">
        <v>14457</v>
      </c>
      <c r="F26" s="29">
        <v>3272</v>
      </c>
      <c r="G26" s="29">
        <v>1</v>
      </c>
      <c r="H26" s="29">
        <v>22564</v>
      </c>
    </row>
    <row r="27" spans="3:8" ht="26.25" customHeight="1">
      <c r="C27" s="22" t="s">
        <v>26</v>
      </c>
      <c r="D27" s="29">
        <v>4424</v>
      </c>
      <c r="E27" s="29">
        <v>15293</v>
      </c>
      <c r="F27" s="29">
        <v>3866</v>
      </c>
      <c r="G27" s="29">
        <v>6</v>
      </c>
      <c r="H27" s="29">
        <v>23589</v>
      </c>
    </row>
    <row r="28" spans="3:8" ht="26.25" customHeight="1">
      <c r="C28" s="22" t="s">
        <v>27</v>
      </c>
      <c r="D28" s="29">
        <v>4144</v>
      </c>
      <c r="E28" s="29">
        <v>15666</v>
      </c>
      <c r="F28" s="29">
        <v>4622</v>
      </c>
      <c r="G28" s="29">
        <v>1</v>
      </c>
      <c r="H28" s="29">
        <v>24433</v>
      </c>
    </row>
    <row r="29" spans="3:8" ht="26.25" customHeight="1">
      <c r="C29" s="22" t="s">
        <v>28</v>
      </c>
      <c r="D29" s="29">
        <v>4191</v>
      </c>
      <c r="E29" s="29">
        <v>16498</v>
      </c>
      <c r="F29" s="29">
        <v>5442</v>
      </c>
      <c r="G29" s="29">
        <v>11</v>
      </c>
      <c r="H29" s="29">
        <v>26142</v>
      </c>
    </row>
    <row r="30" spans="3:8" ht="26.25" customHeight="1">
      <c r="C30" s="22" t="s">
        <v>58</v>
      </c>
      <c r="D30" s="29">
        <v>4156</v>
      </c>
      <c r="E30" s="29">
        <v>17096</v>
      </c>
      <c r="F30" s="29">
        <v>6086</v>
      </c>
      <c r="G30" s="29">
        <v>302</v>
      </c>
      <c r="H30" s="29">
        <f>SUM(D30:G30)</f>
        <v>27640</v>
      </c>
    </row>
    <row r="31" spans="3:8" ht="26.25" customHeight="1">
      <c r="C31" s="22" t="s">
        <v>67</v>
      </c>
      <c r="D31" s="29">
        <v>4182</v>
      </c>
      <c r="E31" s="29">
        <v>17022</v>
      </c>
      <c r="F31" s="29">
        <v>6951</v>
      </c>
      <c r="G31" s="29">
        <v>66</v>
      </c>
      <c r="H31" s="29">
        <f>SUM(D31:G31)</f>
        <v>28221</v>
      </c>
    </row>
  </sheetData>
  <sheetProtection/>
  <mergeCells count="12">
    <mergeCell ref="B1:I1"/>
    <mergeCell ref="B2:I2"/>
    <mergeCell ref="B3:I3"/>
    <mergeCell ref="B4:B5"/>
    <mergeCell ref="C4:F4"/>
    <mergeCell ref="G4:G5"/>
    <mergeCell ref="H4:H5"/>
    <mergeCell ref="I4:I5"/>
    <mergeCell ref="C19:C20"/>
    <mergeCell ref="B18:I18"/>
    <mergeCell ref="G19:G20"/>
    <mergeCell ref="H19:H20"/>
  </mergeCells>
  <printOptions/>
  <pageMargins left="0.18" right="0.48" top="0.98" bottom="0.98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70">
      <selection activeCell="P7" sqref="P7"/>
    </sheetView>
  </sheetViews>
  <sheetFormatPr defaultColWidth="9.00390625" defaultRowHeight="13.5"/>
  <cols>
    <col min="3" max="3" width="8.75390625" style="0" customWidth="1"/>
    <col min="4" max="4" width="7.50390625" style="0" customWidth="1"/>
    <col min="5" max="5" width="8.75390625" style="0" customWidth="1"/>
    <col min="6" max="6" width="6.25390625" style="0" customWidth="1"/>
    <col min="7" max="7" width="8.75390625" style="0" customWidth="1"/>
    <col min="8" max="8" width="7.50390625" style="0" customWidth="1"/>
    <col min="9" max="9" width="8.75390625" style="0" customWidth="1"/>
    <col min="10" max="11" width="6.25390625" style="0" customWidth="1"/>
    <col min="12" max="12" width="4.375" style="0" customWidth="1"/>
    <col min="13" max="13" width="1.75390625" style="0" customWidth="1"/>
    <col min="14" max="14" width="8.25390625" style="0" customWidth="1"/>
    <col min="15" max="15" width="6.875" style="0" customWidth="1"/>
    <col min="16" max="16" width="8.25390625" style="0" customWidth="1"/>
    <col min="17" max="17" width="2.00390625" style="0" customWidth="1"/>
    <col min="18" max="18" width="8.25390625" style="0" customWidth="1"/>
    <col min="19" max="19" width="6.875" style="0" customWidth="1"/>
    <col min="20" max="20" width="8.25390625" style="0" customWidth="1"/>
    <col min="21" max="21" width="1.75390625" style="0" customWidth="1"/>
  </cols>
  <sheetData>
    <row r="1" spans="1:21" ht="21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8"/>
      <c r="P1" s="38"/>
      <c r="Q1" s="38"/>
      <c r="R1" s="38"/>
      <c r="S1" s="38"/>
      <c r="T1" s="38"/>
      <c r="U1" s="38"/>
    </row>
    <row r="2" spans="2:21" ht="13.5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4" ht="26.25" customHeight="1"/>
    <row r="5" spans="2:7" ht="20.25" customHeight="1">
      <c r="B5" s="10" t="s">
        <v>30</v>
      </c>
      <c r="C5" s="10"/>
      <c r="D5" s="10"/>
      <c r="E5" s="10"/>
      <c r="F5" s="10"/>
      <c r="G5" s="10"/>
    </row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spans="2:7" ht="20.25" customHeight="1">
      <c r="B22" s="10" t="s">
        <v>68</v>
      </c>
      <c r="C22" s="10"/>
      <c r="D22" s="10"/>
      <c r="E22" s="10"/>
      <c r="F22" s="10"/>
      <c r="G22" s="10"/>
    </row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spans="16:21" ht="20.25" customHeight="1">
      <c r="P34" s="3"/>
      <c r="Q34" s="3"/>
      <c r="R34" s="3"/>
      <c r="S34" s="3"/>
      <c r="T34" s="3"/>
      <c r="U34" s="3"/>
    </row>
    <row r="35" spans="16:21" ht="20.25" customHeight="1">
      <c r="P35" s="3"/>
      <c r="Q35" s="3"/>
      <c r="R35" s="3"/>
      <c r="S35" s="3"/>
      <c r="T35" s="3"/>
      <c r="U35" s="3"/>
    </row>
    <row r="36" spans="16:21" ht="20.25" customHeight="1">
      <c r="P36" s="3"/>
      <c r="Q36" s="3"/>
      <c r="R36" s="3"/>
      <c r="S36" s="3"/>
      <c r="T36" s="3"/>
      <c r="U36" s="3"/>
    </row>
    <row r="37" spans="16:21" ht="20.25" customHeight="1">
      <c r="P37" s="3"/>
      <c r="Q37" s="3"/>
      <c r="R37" s="3"/>
      <c r="S37" s="3"/>
      <c r="T37" s="3"/>
      <c r="U37" s="3"/>
    </row>
    <row r="40" spans="2:10" ht="13.5" customHeight="1">
      <c r="B40" s="11"/>
      <c r="C40" s="62" t="s">
        <v>31</v>
      </c>
      <c r="D40" s="62"/>
      <c r="E40" s="62"/>
      <c r="F40" s="62"/>
      <c r="G40" s="62"/>
      <c r="H40" s="62"/>
      <c r="I40" s="62"/>
      <c r="J40" s="62"/>
    </row>
    <row r="41" spans="2:10" ht="13.5" customHeight="1">
      <c r="B41" s="11"/>
      <c r="C41" s="62"/>
      <c r="D41" s="62"/>
      <c r="E41" s="62"/>
      <c r="F41" s="62"/>
      <c r="G41" s="62"/>
      <c r="H41" s="62"/>
      <c r="I41" s="62"/>
      <c r="J41" s="62"/>
    </row>
    <row r="42" spans="2:10" ht="13.5">
      <c r="B42" s="11"/>
      <c r="C42" s="11"/>
      <c r="D42" s="11"/>
      <c r="E42" s="11"/>
      <c r="F42" s="11"/>
      <c r="G42" s="11"/>
      <c r="H42" s="12"/>
      <c r="I42" s="11"/>
      <c r="J42" s="11"/>
    </row>
    <row r="43" spans="2:10" ht="22.5" customHeight="1">
      <c r="B43" s="11"/>
      <c r="C43" s="32" t="s">
        <v>20</v>
      </c>
      <c r="D43" s="13" t="s">
        <v>18</v>
      </c>
      <c r="E43" s="33" t="s">
        <v>67</v>
      </c>
      <c r="F43" s="11"/>
      <c r="G43" s="32" t="s">
        <v>20</v>
      </c>
      <c r="H43" s="34" t="s">
        <v>19</v>
      </c>
      <c r="I43" s="33" t="s">
        <v>67</v>
      </c>
      <c r="J43" s="11"/>
    </row>
    <row r="44" spans="2:10" ht="22.5" customHeight="1">
      <c r="B44" s="11"/>
      <c r="C44" s="35">
        <v>0</v>
      </c>
      <c r="D44" s="14" t="s">
        <v>32</v>
      </c>
      <c r="E44" s="36">
        <v>1</v>
      </c>
      <c r="F44" s="11"/>
      <c r="G44" s="35">
        <v>0</v>
      </c>
      <c r="H44" s="15" t="s">
        <v>32</v>
      </c>
      <c r="I44" s="37">
        <v>13</v>
      </c>
      <c r="J44" s="11"/>
    </row>
    <row r="45" spans="2:10" ht="22.5" customHeight="1">
      <c r="B45" s="11"/>
      <c r="C45" s="35">
        <v>0</v>
      </c>
      <c r="D45" s="16" t="s">
        <v>33</v>
      </c>
      <c r="E45" s="36">
        <v>20</v>
      </c>
      <c r="F45" s="11"/>
      <c r="G45" s="35">
        <v>0</v>
      </c>
      <c r="H45" s="16" t="s">
        <v>33</v>
      </c>
      <c r="I45" s="35">
        <v>67</v>
      </c>
      <c r="J45" s="11"/>
    </row>
    <row r="46" spans="2:10" ht="22.5" customHeight="1">
      <c r="B46" s="11"/>
      <c r="C46" s="35">
        <v>5</v>
      </c>
      <c r="D46" s="16" t="s">
        <v>34</v>
      </c>
      <c r="E46" s="36">
        <v>84</v>
      </c>
      <c r="F46" s="11"/>
      <c r="G46" s="35">
        <v>6</v>
      </c>
      <c r="H46" s="16" t="s">
        <v>34</v>
      </c>
      <c r="I46" s="35">
        <v>210</v>
      </c>
      <c r="J46" s="11"/>
    </row>
    <row r="47" spans="2:10" ht="22.5" customHeight="1">
      <c r="B47" s="11"/>
      <c r="C47" s="35">
        <v>19</v>
      </c>
      <c r="D47" s="16" t="s">
        <v>35</v>
      </c>
      <c r="E47" s="36">
        <v>203</v>
      </c>
      <c r="F47" s="11"/>
      <c r="G47" s="35">
        <v>35</v>
      </c>
      <c r="H47" s="16" t="s">
        <v>35</v>
      </c>
      <c r="I47" s="35">
        <v>489</v>
      </c>
      <c r="J47" s="11"/>
    </row>
    <row r="48" spans="2:10" ht="22.5" customHeight="1">
      <c r="B48" s="11"/>
      <c r="C48" s="35">
        <v>48</v>
      </c>
      <c r="D48" s="16" t="s">
        <v>36</v>
      </c>
      <c r="E48" s="36">
        <v>418</v>
      </c>
      <c r="F48" s="11"/>
      <c r="G48" s="35">
        <v>110</v>
      </c>
      <c r="H48" s="16" t="s">
        <v>36</v>
      </c>
      <c r="I48" s="35">
        <v>667</v>
      </c>
      <c r="J48" s="11"/>
    </row>
    <row r="49" spans="2:10" ht="22.5" customHeight="1">
      <c r="B49" s="11"/>
      <c r="C49" s="35">
        <v>129</v>
      </c>
      <c r="D49" s="16" t="s">
        <v>37</v>
      </c>
      <c r="E49" s="36">
        <v>617</v>
      </c>
      <c r="F49" s="11"/>
      <c r="G49" s="35">
        <v>196</v>
      </c>
      <c r="H49" s="16" t="s">
        <v>37</v>
      </c>
      <c r="I49" s="35">
        <v>808</v>
      </c>
      <c r="J49" s="11"/>
    </row>
    <row r="50" spans="2:10" ht="22.5" customHeight="1">
      <c r="B50" s="11"/>
      <c r="C50" s="35">
        <v>214</v>
      </c>
      <c r="D50" s="16" t="s">
        <v>38</v>
      </c>
      <c r="E50" s="36">
        <v>712</v>
      </c>
      <c r="F50" s="11"/>
      <c r="G50" s="35">
        <v>264</v>
      </c>
      <c r="H50" s="16" t="s">
        <v>38</v>
      </c>
      <c r="I50" s="35">
        <v>811</v>
      </c>
      <c r="J50" s="11"/>
    </row>
    <row r="51" spans="2:10" ht="22.5" customHeight="1">
      <c r="B51" s="11"/>
      <c r="C51" s="35">
        <v>311</v>
      </c>
      <c r="D51" s="16" t="s">
        <v>39</v>
      </c>
      <c r="E51" s="36">
        <v>879</v>
      </c>
      <c r="F51" s="11"/>
      <c r="G51" s="35">
        <v>328</v>
      </c>
      <c r="H51" s="16" t="s">
        <v>39</v>
      </c>
      <c r="I51" s="35">
        <v>952</v>
      </c>
      <c r="J51" s="11"/>
    </row>
    <row r="52" spans="2:10" ht="22.5" customHeight="1">
      <c r="B52" s="11"/>
      <c r="C52" s="35">
        <v>408</v>
      </c>
      <c r="D52" s="16" t="s">
        <v>40</v>
      </c>
      <c r="E52" s="36">
        <v>1077</v>
      </c>
      <c r="F52" s="11"/>
      <c r="G52" s="35">
        <v>437</v>
      </c>
      <c r="H52" s="16" t="s">
        <v>40</v>
      </c>
      <c r="I52" s="35">
        <v>1205</v>
      </c>
      <c r="J52" s="11"/>
    </row>
    <row r="53" spans="2:10" ht="22.5" customHeight="1">
      <c r="B53" s="11"/>
      <c r="C53" s="35">
        <v>468</v>
      </c>
      <c r="D53" s="16" t="s">
        <v>41</v>
      </c>
      <c r="E53" s="36">
        <v>948</v>
      </c>
      <c r="F53" s="11"/>
      <c r="G53" s="35">
        <v>492</v>
      </c>
      <c r="H53" s="16" t="s">
        <v>41</v>
      </c>
      <c r="I53" s="35">
        <v>998</v>
      </c>
      <c r="J53" s="11"/>
    </row>
    <row r="54" spans="2:10" ht="22.5" customHeight="1">
      <c r="B54" s="11"/>
      <c r="C54" s="35">
        <v>517</v>
      </c>
      <c r="D54" s="16" t="s">
        <v>42</v>
      </c>
      <c r="E54" s="36">
        <v>821</v>
      </c>
      <c r="F54" s="11"/>
      <c r="G54" s="35">
        <v>573</v>
      </c>
      <c r="H54" s="16" t="s">
        <v>42</v>
      </c>
      <c r="I54" s="35">
        <v>861</v>
      </c>
      <c r="J54" s="11"/>
    </row>
    <row r="55" spans="2:10" ht="22.5" customHeight="1">
      <c r="B55" s="11"/>
      <c r="C55" s="35">
        <v>504</v>
      </c>
      <c r="D55" s="16" t="s">
        <v>43</v>
      </c>
      <c r="E55" s="36">
        <v>772</v>
      </c>
      <c r="F55" s="11"/>
      <c r="G55" s="35">
        <v>642</v>
      </c>
      <c r="H55" s="16" t="s">
        <v>43</v>
      </c>
      <c r="I55" s="35">
        <v>820</v>
      </c>
      <c r="J55" s="11"/>
    </row>
    <row r="56" spans="2:10" ht="22.5" customHeight="1">
      <c r="B56" s="11"/>
      <c r="C56" s="35">
        <v>518</v>
      </c>
      <c r="D56" s="16" t="s">
        <v>44</v>
      </c>
      <c r="E56" s="36">
        <v>794</v>
      </c>
      <c r="F56" s="11"/>
      <c r="G56" s="35">
        <v>663</v>
      </c>
      <c r="H56" s="16" t="s">
        <v>44</v>
      </c>
      <c r="I56" s="35">
        <v>889</v>
      </c>
      <c r="J56" s="11"/>
    </row>
    <row r="57" spans="2:10" ht="22.5" customHeight="1">
      <c r="B57" s="11"/>
      <c r="C57" s="35">
        <v>557</v>
      </c>
      <c r="D57" s="16" t="s">
        <v>45</v>
      </c>
      <c r="E57" s="36">
        <v>968</v>
      </c>
      <c r="F57" s="11"/>
      <c r="G57" s="35">
        <v>758</v>
      </c>
      <c r="H57" s="16" t="s">
        <v>45</v>
      </c>
      <c r="I57" s="35">
        <v>1007</v>
      </c>
      <c r="J57" s="11"/>
    </row>
    <row r="58" spans="2:10" ht="22.5" customHeight="1">
      <c r="B58" s="11"/>
      <c r="C58" s="35">
        <v>691</v>
      </c>
      <c r="D58" s="16" t="s">
        <v>46</v>
      </c>
      <c r="E58" s="36">
        <v>920</v>
      </c>
      <c r="F58" s="11"/>
      <c r="G58" s="35">
        <v>760</v>
      </c>
      <c r="H58" s="16" t="s">
        <v>46</v>
      </c>
      <c r="I58" s="35">
        <v>922</v>
      </c>
      <c r="J58" s="11"/>
    </row>
    <row r="59" spans="2:10" ht="22.5" customHeight="1">
      <c r="B59" s="11"/>
      <c r="C59" s="35">
        <v>678</v>
      </c>
      <c r="D59" s="16" t="s">
        <v>47</v>
      </c>
      <c r="E59" s="36">
        <v>781</v>
      </c>
      <c r="F59" s="11"/>
      <c r="G59" s="35">
        <v>757</v>
      </c>
      <c r="H59" s="16" t="s">
        <v>47</v>
      </c>
      <c r="I59" s="35">
        <v>756</v>
      </c>
      <c r="J59" s="11"/>
    </row>
    <row r="60" spans="2:10" ht="22.5" customHeight="1">
      <c r="B60" s="11"/>
      <c r="C60" s="35">
        <v>566</v>
      </c>
      <c r="D60" s="16" t="s">
        <v>48</v>
      </c>
      <c r="E60" s="36">
        <v>589</v>
      </c>
      <c r="F60" s="11"/>
      <c r="G60" s="35">
        <v>805</v>
      </c>
      <c r="H60" s="16" t="s">
        <v>48</v>
      </c>
      <c r="I60" s="35">
        <v>654</v>
      </c>
      <c r="J60" s="11"/>
    </row>
    <row r="61" spans="2:10" ht="22.5" customHeight="1">
      <c r="B61" s="11"/>
      <c r="C61" s="35">
        <v>908</v>
      </c>
      <c r="D61" s="16" t="s">
        <v>49</v>
      </c>
      <c r="E61" s="36">
        <v>596</v>
      </c>
      <c r="F61" s="11"/>
      <c r="G61" s="35">
        <v>1040</v>
      </c>
      <c r="H61" s="16" t="s">
        <v>49</v>
      </c>
      <c r="I61" s="35">
        <v>644</v>
      </c>
      <c r="J61" s="11"/>
    </row>
    <row r="62" spans="2:10" ht="22.5" customHeight="1">
      <c r="B62" s="11"/>
      <c r="C62" s="35">
        <v>1516</v>
      </c>
      <c r="D62" s="16" t="s">
        <v>50</v>
      </c>
      <c r="E62" s="36">
        <v>726</v>
      </c>
      <c r="F62" s="11"/>
      <c r="G62" s="35">
        <v>1499</v>
      </c>
      <c r="H62" s="16" t="s">
        <v>50</v>
      </c>
      <c r="I62" s="35">
        <v>693</v>
      </c>
      <c r="J62" s="11"/>
    </row>
    <row r="63" spans="2:10" ht="22.5" customHeight="1">
      <c r="B63" s="11"/>
      <c r="C63" s="35">
        <v>1183</v>
      </c>
      <c r="D63" s="16" t="s">
        <v>51</v>
      </c>
      <c r="E63" s="36">
        <v>702</v>
      </c>
      <c r="F63" s="11"/>
      <c r="G63" s="35">
        <v>1111</v>
      </c>
      <c r="H63" s="16" t="s">
        <v>51</v>
      </c>
      <c r="I63" s="35">
        <v>710</v>
      </c>
      <c r="J63" s="11"/>
    </row>
    <row r="64" spans="2:10" ht="22.5" customHeight="1">
      <c r="B64" s="11"/>
      <c r="C64" s="35">
        <v>870</v>
      </c>
      <c r="D64" s="16" t="s">
        <v>52</v>
      </c>
      <c r="E64" s="36">
        <v>670</v>
      </c>
      <c r="F64" s="12"/>
      <c r="G64" s="35">
        <v>908</v>
      </c>
      <c r="H64" s="16" t="s">
        <v>52</v>
      </c>
      <c r="I64" s="36">
        <v>681</v>
      </c>
      <c r="J64" s="12"/>
    </row>
    <row r="65" spans="2:10" ht="13.5">
      <c r="B65" s="11"/>
      <c r="C65" s="11"/>
      <c r="D65" s="11"/>
      <c r="E65" s="12"/>
      <c r="F65" s="12"/>
      <c r="G65" s="12"/>
      <c r="H65" s="12"/>
      <c r="I65" s="12"/>
      <c r="J65" s="12"/>
    </row>
  </sheetData>
  <sheetProtection/>
  <mergeCells count="2">
    <mergeCell ref="C40:J41"/>
    <mergeCell ref="A1:N1"/>
  </mergeCells>
  <printOptions/>
  <pageMargins left="0.3" right="0.17" top="0.98" bottom="0.98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HJNPC72</dc:creator>
  <cp:keywords/>
  <dc:description/>
  <cp:lastModifiedBy>HJPC4140</cp:lastModifiedBy>
  <cp:lastPrinted>2006-12-18T07:44:36Z</cp:lastPrinted>
  <dcterms:created xsi:type="dcterms:W3CDTF">2006-05-25T01:28:58Z</dcterms:created>
  <dcterms:modified xsi:type="dcterms:W3CDTF">2012-05-11T00:51:36Z</dcterms:modified>
  <cp:category/>
  <cp:version/>
  <cp:contentType/>
  <cp:contentStatus/>
</cp:coreProperties>
</file>