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tabRatio="599" firstSheet="4" activeTab="11"/>
  </bookViews>
  <sheets>
    <sheet name="４月末" sheetId="1" r:id="rId1"/>
    <sheet name="５月末" sheetId="2" r:id="rId2"/>
    <sheet name="６月末" sheetId="3" r:id="rId3"/>
    <sheet name="７月末" sheetId="4" r:id="rId4"/>
    <sheet name="８月末 " sheetId="5" r:id="rId5"/>
    <sheet name="９月末" sheetId="6" r:id="rId6"/>
    <sheet name="１０月末" sheetId="7" r:id="rId7"/>
    <sheet name="11月末" sheetId="8" r:id="rId8"/>
    <sheet name="１２月末" sheetId="9" r:id="rId9"/>
    <sheet name="１月末 " sheetId="10" r:id="rId10"/>
    <sheet name="2月末" sheetId="11" r:id="rId11"/>
    <sheet name="３月末 " sheetId="12" r:id="rId12"/>
  </sheets>
  <definedNames/>
  <calcPr fullCalcOnLoad="1"/>
</workbook>
</file>

<file path=xl/sharedStrings.xml><?xml version="1.0" encoding="utf-8"?>
<sst xmlns="http://schemas.openxmlformats.org/spreadsheetml/2006/main" count="713" uniqueCount="49">
  <si>
    <t>年齢別人口集計表</t>
  </si>
  <si>
    <t>年齢（各歳）</t>
  </si>
  <si>
    <t>男</t>
  </si>
  <si>
    <t>女</t>
  </si>
  <si>
    <t>合計</t>
  </si>
  <si>
    <t>０歳～４歳</t>
  </si>
  <si>
    <t>４５歳～４９歳</t>
  </si>
  <si>
    <t>９０歳～９４歳</t>
  </si>
  <si>
    <t>５歳～９歳</t>
  </si>
  <si>
    <t>５０歳～５４歳</t>
  </si>
  <si>
    <t>９５歳～９９歳</t>
  </si>
  <si>
    <t>１０歳～１４歳</t>
  </si>
  <si>
    <t>５５歳～５９歳</t>
  </si>
  <si>
    <t>１００歳～１０４歳</t>
  </si>
  <si>
    <t>１５歳～１９歳</t>
  </si>
  <si>
    <t>６０歳～６４歳</t>
  </si>
  <si>
    <t>１０５歳～１０９歳</t>
  </si>
  <si>
    <t>２０歳～２４歳</t>
  </si>
  <si>
    <t>６５歳～６９歳</t>
  </si>
  <si>
    <t>２５歳～２９歳</t>
  </si>
  <si>
    <t>７０歳～７４歳</t>
  </si>
  <si>
    <t>３０歳～３４歳</t>
  </si>
  <si>
    <t>７５歳～７９歳</t>
  </si>
  <si>
    <t>３５歳～３９歳</t>
  </si>
  <si>
    <t>８０歳～８４歳</t>
  </si>
  <si>
    <t>４０歳～４４歳</t>
  </si>
  <si>
    <t>８５歳～８９歳</t>
  </si>
  <si>
    <t>計</t>
  </si>
  <si>
    <t>（再掲）</t>
  </si>
  <si>
    <t>１５歳未満</t>
  </si>
  <si>
    <t>１５～６４歳</t>
  </si>
  <si>
    <t>６５歳以上</t>
  </si>
  <si>
    <t>（65～74歳）</t>
  </si>
  <si>
    <t>（75歳以上）</t>
  </si>
  <si>
    <t>年齢別割合（％）</t>
  </si>
  <si>
    <t>平均年齢</t>
  </si>
  <si>
    <t>平成26年4月30日</t>
  </si>
  <si>
    <t>平成26年5月31日</t>
  </si>
  <si>
    <t>平成26年6月30日</t>
  </si>
  <si>
    <t>平成26年7月31日</t>
  </si>
  <si>
    <t>平成26年8月31日</t>
  </si>
  <si>
    <t>平成26年9月30日</t>
  </si>
  <si>
    <t>平成26年10月31日</t>
  </si>
  <si>
    <t>平成26年11月30日</t>
  </si>
  <si>
    <t>平成26年12月31日</t>
  </si>
  <si>
    <t>平成27年2月28日</t>
  </si>
  <si>
    <t>平成27年3月31日</t>
  </si>
  <si>
    <t>１10歳</t>
  </si>
  <si>
    <t>平成27年1月31日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</si>
</sst>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33" borderId="10" xfId="0" applyFill="1" applyBorder="1" applyAlignment="1">
      <alignment horizontal="center" shrinkToFit="1"/>
    </xf>
    <xf numFmtId="38" fontId="0" fillId="33" borderId="10" xfId="48" applyFill="1" applyBorder="1" applyAlignment="1">
      <alignment/>
    </xf>
    <xf numFmtId="38" fontId="0" fillId="33" borderId="11" xfId="48" applyFill="1" applyBorder="1" applyAlignment="1">
      <alignment/>
    </xf>
    <xf numFmtId="0" fontId="0" fillId="33" borderId="12" xfId="0" applyFill="1" applyBorder="1" applyAlignment="1">
      <alignment horizontal="center" shrinkToFit="1"/>
    </xf>
    <xf numFmtId="38" fontId="0" fillId="0" borderId="10" xfId="48" applyBorder="1" applyAlignment="1">
      <alignment/>
    </xf>
    <xf numFmtId="38" fontId="0" fillId="0" borderId="11" xfId="48" applyBorder="1" applyAlignment="1">
      <alignment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8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shrinkToFit="1"/>
    </xf>
    <xf numFmtId="0" fontId="0" fillId="0" borderId="10" xfId="0" applyBorder="1" applyAlignment="1">
      <alignment/>
    </xf>
    <xf numFmtId="176" fontId="0" fillId="0" borderId="10" xfId="48" applyNumberFormat="1" applyFill="1" applyBorder="1" applyAlignment="1">
      <alignment/>
    </xf>
    <xf numFmtId="38" fontId="0" fillId="0" borderId="0" xfId="48" applyFill="1" applyBorder="1" applyAlignment="1">
      <alignment/>
    </xf>
    <xf numFmtId="38" fontId="0" fillId="0" borderId="10" xfId="48" applyFont="1" applyBorder="1" applyAlignment="1">
      <alignment/>
    </xf>
    <xf numFmtId="0" fontId="0" fillId="0" borderId="12" xfId="0" applyFill="1" applyBorder="1" applyAlignment="1">
      <alignment horizontal="center" shrinkToFit="1"/>
    </xf>
    <xf numFmtId="38" fontId="0" fillId="0" borderId="10" xfId="48" applyFill="1" applyBorder="1" applyAlignment="1">
      <alignment/>
    </xf>
    <xf numFmtId="38" fontId="0" fillId="34" borderId="10" xfId="0" applyNumberFormat="1" applyFill="1" applyBorder="1" applyAlignment="1">
      <alignment/>
    </xf>
    <xf numFmtId="0" fontId="0" fillId="34" borderId="16" xfId="0" applyFill="1" applyBorder="1" applyAlignment="1">
      <alignment horizontal="center" shrinkToFit="1"/>
    </xf>
    <xf numFmtId="38" fontId="0" fillId="0" borderId="17" xfId="48" applyBorder="1" applyAlignment="1">
      <alignment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right"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6">
      <selection activeCell="K37" sqref="K37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30" t="s">
        <v>0</v>
      </c>
      <c r="B1" s="30"/>
      <c r="C1" s="30"/>
      <c r="D1" s="30"/>
      <c r="E1" s="30"/>
    </row>
    <row r="2" spans="10:12" ht="13.5">
      <c r="J2" s="31" t="s">
        <v>36</v>
      </c>
      <c r="K2" s="31"/>
      <c r="L2" s="31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618</v>
      </c>
      <c r="C4" s="7">
        <f>SUM(C5:C9)</f>
        <v>598</v>
      </c>
      <c r="D4" s="8">
        <f>SUM(D5:D9)</f>
        <v>1216</v>
      </c>
      <c r="E4" s="9" t="s">
        <v>6</v>
      </c>
      <c r="F4" s="7">
        <f>SUM(F5:F9)</f>
        <v>809</v>
      </c>
      <c r="G4" s="7">
        <f>SUM(G5:G9)</f>
        <v>873</v>
      </c>
      <c r="H4" s="8">
        <f>SUM(H5:H9)</f>
        <v>1682</v>
      </c>
      <c r="I4" s="9" t="s">
        <v>7</v>
      </c>
      <c r="J4" s="7">
        <f>SUM(J5:J9)</f>
        <v>84</v>
      </c>
      <c r="K4" s="7">
        <f>SUM(K5:K9)</f>
        <v>259</v>
      </c>
      <c r="L4" s="7">
        <f>SUM(L5:L9)</f>
        <v>343</v>
      </c>
    </row>
    <row r="5" spans="1:12" ht="13.5">
      <c r="A5" s="2">
        <v>0</v>
      </c>
      <c r="B5" s="10">
        <v>127</v>
      </c>
      <c r="C5" s="10">
        <v>118</v>
      </c>
      <c r="D5" s="11">
        <f>SUM(B5:C5)</f>
        <v>245</v>
      </c>
      <c r="E5" s="5">
        <v>45</v>
      </c>
      <c r="F5" s="10">
        <v>178</v>
      </c>
      <c r="G5" s="10">
        <v>189</v>
      </c>
      <c r="H5" s="11">
        <f>SUM(F5:G5)</f>
        <v>367</v>
      </c>
      <c r="I5" s="5">
        <v>90</v>
      </c>
      <c r="J5" s="10">
        <v>26</v>
      </c>
      <c r="K5" s="10">
        <v>71</v>
      </c>
      <c r="L5" s="10">
        <f>SUM(J5:K5)</f>
        <v>97</v>
      </c>
    </row>
    <row r="6" spans="1:12" ht="13.5">
      <c r="A6" s="2">
        <v>1</v>
      </c>
      <c r="B6" s="10">
        <v>118</v>
      </c>
      <c r="C6" s="10">
        <v>111</v>
      </c>
      <c r="D6" s="11">
        <f>SUM(B6:C6)</f>
        <v>229</v>
      </c>
      <c r="E6" s="5">
        <v>46</v>
      </c>
      <c r="F6" s="10">
        <v>158</v>
      </c>
      <c r="G6" s="10">
        <v>193</v>
      </c>
      <c r="H6" s="11">
        <f>SUM(F6:G6)</f>
        <v>351</v>
      </c>
      <c r="I6" s="5">
        <v>91</v>
      </c>
      <c r="J6" s="10">
        <v>17</v>
      </c>
      <c r="K6" s="10">
        <v>66</v>
      </c>
      <c r="L6" s="10">
        <f>SUM(J6:K6)</f>
        <v>83</v>
      </c>
    </row>
    <row r="7" spans="1:12" ht="13.5">
      <c r="A7" s="2">
        <v>2</v>
      </c>
      <c r="B7" s="10">
        <v>134</v>
      </c>
      <c r="C7" s="10">
        <v>130</v>
      </c>
      <c r="D7" s="11">
        <f>SUM(B7:C7)</f>
        <v>264</v>
      </c>
      <c r="E7" s="5">
        <v>47</v>
      </c>
      <c r="F7" s="10">
        <v>167</v>
      </c>
      <c r="G7" s="10">
        <v>164</v>
      </c>
      <c r="H7" s="11">
        <f>SUM(F7:G7)</f>
        <v>331</v>
      </c>
      <c r="I7" s="5">
        <v>92</v>
      </c>
      <c r="J7" s="10">
        <v>11</v>
      </c>
      <c r="K7" s="10">
        <v>49</v>
      </c>
      <c r="L7" s="10">
        <f>SUM(J7:K7)</f>
        <v>60</v>
      </c>
    </row>
    <row r="8" spans="1:12" ht="13.5">
      <c r="A8" s="2">
        <v>3</v>
      </c>
      <c r="B8" s="10">
        <v>117</v>
      </c>
      <c r="C8" s="10">
        <v>122</v>
      </c>
      <c r="D8" s="11">
        <f>SUM(B8:C8)</f>
        <v>239</v>
      </c>
      <c r="E8" s="5">
        <v>48</v>
      </c>
      <c r="F8" s="10">
        <v>136</v>
      </c>
      <c r="G8" s="10">
        <v>151</v>
      </c>
      <c r="H8" s="11">
        <f>SUM(F8:G8)</f>
        <v>287</v>
      </c>
      <c r="I8" s="5">
        <v>93</v>
      </c>
      <c r="J8" s="10">
        <v>16</v>
      </c>
      <c r="K8" s="10">
        <v>33</v>
      </c>
      <c r="L8" s="10">
        <f>SUM(J8:K8)</f>
        <v>49</v>
      </c>
    </row>
    <row r="9" spans="1:12" ht="13.5">
      <c r="A9" s="2">
        <v>4</v>
      </c>
      <c r="B9" s="10">
        <v>122</v>
      </c>
      <c r="C9" s="10">
        <v>117</v>
      </c>
      <c r="D9" s="11">
        <f>SUM(B9:C9)</f>
        <v>239</v>
      </c>
      <c r="E9" s="5">
        <v>49</v>
      </c>
      <c r="F9" s="10">
        <v>170</v>
      </c>
      <c r="G9" s="10">
        <v>176</v>
      </c>
      <c r="H9" s="11">
        <f>SUM(F9:G9)</f>
        <v>346</v>
      </c>
      <c r="I9" s="5">
        <v>94</v>
      </c>
      <c r="J9" s="10">
        <v>14</v>
      </c>
      <c r="K9" s="10">
        <v>40</v>
      </c>
      <c r="L9" s="10">
        <f>SUM(J9:K9)</f>
        <v>54</v>
      </c>
    </row>
    <row r="10" spans="1:12" ht="13.5">
      <c r="A10" s="6" t="s">
        <v>8</v>
      </c>
      <c r="B10" s="7">
        <f>SUM(B11:B15)</f>
        <v>727</v>
      </c>
      <c r="C10" s="7">
        <f>SUM(C11:C15)</f>
        <v>691</v>
      </c>
      <c r="D10" s="8">
        <f>SUM(D11:D15)</f>
        <v>1418</v>
      </c>
      <c r="E10" s="9" t="s">
        <v>9</v>
      </c>
      <c r="F10" s="7">
        <f>SUM(F11:F15)</f>
        <v>798</v>
      </c>
      <c r="G10" s="7">
        <f>SUM(G11:G15)</f>
        <v>822</v>
      </c>
      <c r="H10" s="8">
        <f>SUM(H11:H15)</f>
        <v>1620</v>
      </c>
      <c r="I10" s="9" t="s">
        <v>10</v>
      </c>
      <c r="J10" s="7">
        <f>SUM(J11:J15)</f>
        <v>23</v>
      </c>
      <c r="K10" s="7">
        <f>SUM(K11:K15)</f>
        <v>86</v>
      </c>
      <c r="L10" s="7">
        <f>SUM(L11:L15)</f>
        <v>109</v>
      </c>
    </row>
    <row r="11" spans="1:12" ht="13.5">
      <c r="A11" s="2">
        <v>5</v>
      </c>
      <c r="B11" s="10">
        <v>132</v>
      </c>
      <c r="C11" s="10">
        <v>128</v>
      </c>
      <c r="D11" s="11">
        <f>SUM(B11:C11)</f>
        <v>260</v>
      </c>
      <c r="E11" s="5">
        <v>50</v>
      </c>
      <c r="F11" s="10">
        <v>165</v>
      </c>
      <c r="G11" s="10">
        <v>164</v>
      </c>
      <c r="H11" s="11">
        <f>SUM(F11:G11)</f>
        <v>329</v>
      </c>
      <c r="I11" s="5">
        <v>95</v>
      </c>
      <c r="J11" s="10">
        <v>9</v>
      </c>
      <c r="K11" s="10">
        <v>26</v>
      </c>
      <c r="L11" s="10">
        <f>SUM(J11:K11)</f>
        <v>35</v>
      </c>
    </row>
    <row r="12" spans="1:12" ht="13.5">
      <c r="A12" s="2">
        <v>6</v>
      </c>
      <c r="B12" s="10">
        <v>150</v>
      </c>
      <c r="C12" s="10">
        <v>137</v>
      </c>
      <c r="D12" s="11">
        <f>SUM(B12:C12)</f>
        <v>287</v>
      </c>
      <c r="E12" s="5">
        <v>51</v>
      </c>
      <c r="F12" s="10">
        <v>175</v>
      </c>
      <c r="G12" s="10">
        <v>172</v>
      </c>
      <c r="H12" s="11">
        <f>SUM(F12:G12)</f>
        <v>347</v>
      </c>
      <c r="I12" s="5">
        <v>96</v>
      </c>
      <c r="J12" s="10">
        <v>3</v>
      </c>
      <c r="K12" s="10">
        <v>20</v>
      </c>
      <c r="L12" s="10">
        <f>SUM(J12:K12)</f>
        <v>23</v>
      </c>
    </row>
    <row r="13" spans="1:12" ht="13.5">
      <c r="A13" s="2">
        <v>7</v>
      </c>
      <c r="B13" s="10">
        <v>153</v>
      </c>
      <c r="C13" s="10">
        <v>146</v>
      </c>
      <c r="D13" s="11">
        <f>SUM(B13:C13)</f>
        <v>299</v>
      </c>
      <c r="E13" s="5">
        <v>52</v>
      </c>
      <c r="F13" s="10">
        <v>131</v>
      </c>
      <c r="G13" s="16">
        <v>172</v>
      </c>
      <c r="H13" s="11">
        <f>SUM(F13:G13)</f>
        <v>303</v>
      </c>
      <c r="I13" s="5">
        <v>97</v>
      </c>
      <c r="J13" s="10">
        <v>7</v>
      </c>
      <c r="K13" s="10">
        <v>18</v>
      </c>
      <c r="L13" s="10">
        <f>SUM(J13:K13)</f>
        <v>25</v>
      </c>
    </row>
    <row r="14" spans="1:12" ht="13.5">
      <c r="A14" s="2">
        <v>8</v>
      </c>
      <c r="B14" s="10">
        <v>147</v>
      </c>
      <c r="C14" s="10">
        <v>141</v>
      </c>
      <c r="D14" s="11">
        <f>SUM(B14:C14)</f>
        <v>288</v>
      </c>
      <c r="E14" s="5">
        <v>53</v>
      </c>
      <c r="F14" s="10">
        <v>154</v>
      </c>
      <c r="G14" s="10">
        <v>135</v>
      </c>
      <c r="H14" s="11">
        <f>SUM(F14:G14)</f>
        <v>289</v>
      </c>
      <c r="I14" s="5">
        <v>98</v>
      </c>
      <c r="J14" s="10">
        <v>2</v>
      </c>
      <c r="K14" s="10">
        <v>17</v>
      </c>
      <c r="L14" s="10">
        <f>SUM(J14:K14)</f>
        <v>19</v>
      </c>
    </row>
    <row r="15" spans="1:12" ht="13.5">
      <c r="A15" s="2">
        <v>9</v>
      </c>
      <c r="B15" s="10">
        <v>145</v>
      </c>
      <c r="C15" s="10">
        <v>139</v>
      </c>
      <c r="D15" s="11">
        <f>SUM(B15:C15)</f>
        <v>284</v>
      </c>
      <c r="E15" s="5">
        <v>54</v>
      </c>
      <c r="F15" s="10">
        <v>173</v>
      </c>
      <c r="G15" s="10">
        <v>179</v>
      </c>
      <c r="H15" s="11">
        <f>SUM(F15:G15)</f>
        <v>352</v>
      </c>
      <c r="I15" s="5">
        <v>99</v>
      </c>
      <c r="J15" s="10">
        <v>2</v>
      </c>
      <c r="K15" s="10">
        <v>5</v>
      </c>
      <c r="L15" s="10">
        <f>SUM(J15:K15)</f>
        <v>7</v>
      </c>
    </row>
    <row r="16" spans="1:12" ht="13.5">
      <c r="A16" s="6" t="s">
        <v>11</v>
      </c>
      <c r="B16" s="7">
        <f>SUM(B17:B21)</f>
        <v>729</v>
      </c>
      <c r="C16" s="7">
        <f>SUM(C17:C21)</f>
        <v>671</v>
      </c>
      <c r="D16" s="8">
        <f>SUM(D17:D21)</f>
        <v>1400</v>
      </c>
      <c r="E16" s="9" t="s">
        <v>12</v>
      </c>
      <c r="F16" s="7">
        <f>SUM(F17:F21)</f>
        <v>892</v>
      </c>
      <c r="G16" s="7">
        <f>SUM(G17:G21)</f>
        <v>867</v>
      </c>
      <c r="H16" s="8">
        <f>SUM(H17:H21)</f>
        <v>1759</v>
      </c>
      <c r="I16" s="9" t="s">
        <v>13</v>
      </c>
      <c r="J16" s="7">
        <f>SUM(J17:J21)</f>
        <v>2</v>
      </c>
      <c r="K16" s="7">
        <f>SUM(K17:K21)</f>
        <v>14</v>
      </c>
      <c r="L16" s="7">
        <f>SUM(L17:L21)</f>
        <v>16</v>
      </c>
    </row>
    <row r="17" spans="1:12" ht="13.5">
      <c r="A17" s="2">
        <v>10</v>
      </c>
      <c r="B17" s="10">
        <v>148</v>
      </c>
      <c r="C17" s="10">
        <v>154</v>
      </c>
      <c r="D17" s="11">
        <f>SUM(B17:C17)</f>
        <v>302</v>
      </c>
      <c r="E17" s="5">
        <v>55</v>
      </c>
      <c r="F17" s="10">
        <v>185</v>
      </c>
      <c r="G17" s="10">
        <v>203</v>
      </c>
      <c r="H17" s="11">
        <f>SUM(F17:G17)</f>
        <v>388</v>
      </c>
      <c r="I17" s="5">
        <v>100</v>
      </c>
      <c r="J17" s="10">
        <v>0</v>
      </c>
      <c r="K17" s="16">
        <v>7</v>
      </c>
      <c r="L17" s="10">
        <f>SUM(J17:K17)</f>
        <v>7</v>
      </c>
    </row>
    <row r="18" spans="1:12" ht="13.5">
      <c r="A18" s="2">
        <v>11</v>
      </c>
      <c r="B18" s="10">
        <v>136</v>
      </c>
      <c r="C18" s="10">
        <v>130</v>
      </c>
      <c r="D18" s="11">
        <f>SUM(B18:C18)</f>
        <v>266</v>
      </c>
      <c r="E18" s="5">
        <v>56</v>
      </c>
      <c r="F18" s="10">
        <v>160</v>
      </c>
      <c r="G18" s="10">
        <v>156</v>
      </c>
      <c r="H18" s="11">
        <f>SUM(F18:G18)</f>
        <v>316</v>
      </c>
      <c r="I18" s="5">
        <v>101</v>
      </c>
      <c r="J18" s="10">
        <v>2</v>
      </c>
      <c r="K18" s="10">
        <v>4</v>
      </c>
      <c r="L18" s="10">
        <f>SUM(J18:K18)</f>
        <v>6</v>
      </c>
    </row>
    <row r="19" spans="1:12" ht="13.5">
      <c r="A19" s="2">
        <v>12</v>
      </c>
      <c r="B19" s="10">
        <v>152</v>
      </c>
      <c r="C19" s="10">
        <v>138</v>
      </c>
      <c r="D19" s="11">
        <f>SUM(B19:C19)</f>
        <v>290</v>
      </c>
      <c r="E19" s="5">
        <v>57</v>
      </c>
      <c r="F19" s="10">
        <v>174</v>
      </c>
      <c r="G19" s="10">
        <v>164</v>
      </c>
      <c r="H19" s="11">
        <f>SUM(F19:G19)</f>
        <v>338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127</v>
      </c>
      <c r="C20" s="10">
        <v>128</v>
      </c>
      <c r="D20" s="11">
        <f>SUM(B20:C20)</f>
        <v>255</v>
      </c>
      <c r="E20" s="5">
        <v>58</v>
      </c>
      <c r="F20" s="10">
        <v>186</v>
      </c>
      <c r="G20" s="10">
        <v>180</v>
      </c>
      <c r="H20" s="11">
        <f>SUM(F20:G20)</f>
        <v>366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166</v>
      </c>
      <c r="C21" s="10">
        <v>121</v>
      </c>
      <c r="D21" s="11">
        <f>SUM(B21:C21)</f>
        <v>287</v>
      </c>
      <c r="E21" s="5">
        <v>59</v>
      </c>
      <c r="F21" s="10">
        <v>187</v>
      </c>
      <c r="G21" s="10">
        <v>164</v>
      </c>
      <c r="H21" s="11">
        <f>SUM(F21:G21)</f>
        <v>351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681</v>
      </c>
      <c r="C22" s="7">
        <f>SUM(C23:C27)</f>
        <v>708</v>
      </c>
      <c r="D22" s="8">
        <f>SUM(D23:D27)</f>
        <v>1389</v>
      </c>
      <c r="E22" s="9" t="s">
        <v>15</v>
      </c>
      <c r="F22" s="7">
        <f>SUM(F23:F27)</f>
        <v>1060</v>
      </c>
      <c r="G22" s="7">
        <f>SUM(G23:G27)</f>
        <v>1127</v>
      </c>
      <c r="H22" s="8">
        <f>SUM(H23:H27)</f>
        <v>2187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129</v>
      </c>
      <c r="C23" s="10">
        <v>158</v>
      </c>
      <c r="D23" s="11">
        <f>SUM(B23:C23)</f>
        <v>287</v>
      </c>
      <c r="E23" s="5">
        <v>60</v>
      </c>
      <c r="F23" s="16">
        <v>191</v>
      </c>
      <c r="G23" s="10">
        <v>214</v>
      </c>
      <c r="H23" s="11">
        <f>SUM(F23:G23)</f>
        <v>405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135</v>
      </c>
      <c r="C24" s="10">
        <v>143</v>
      </c>
      <c r="D24" s="11">
        <f>SUM(B24:C24)</f>
        <v>278</v>
      </c>
      <c r="E24" s="5">
        <v>61</v>
      </c>
      <c r="F24" s="10">
        <v>211</v>
      </c>
      <c r="G24" s="10">
        <v>207</v>
      </c>
      <c r="H24" s="11">
        <f>SUM(F24:G24)</f>
        <v>418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156</v>
      </c>
      <c r="C25" s="10">
        <v>139</v>
      </c>
      <c r="D25" s="11">
        <f>SUM(B25:C25)</f>
        <v>295</v>
      </c>
      <c r="E25" s="5">
        <v>62</v>
      </c>
      <c r="F25" s="10">
        <v>200</v>
      </c>
      <c r="G25" s="10">
        <v>209</v>
      </c>
      <c r="H25" s="11">
        <f>SUM(F25:G25)</f>
        <v>409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130</v>
      </c>
      <c r="C26" s="10">
        <v>131</v>
      </c>
      <c r="D26" s="11">
        <f>SUM(B26:C26)</f>
        <v>261</v>
      </c>
      <c r="E26" s="5">
        <v>63</v>
      </c>
      <c r="F26" s="10">
        <v>225</v>
      </c>
      <c r="G26" s="10">
        <v>261</v>
      </c>
      <c r="H26" s="11">
        <f>SUM(F26:G26)</f>
        <v>486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131</v>
      </c>
      <c r="C27" s="10">
        <v>137</v>
      </c>
      <c r="D27" s="11">
        <f>SUM(B27:C27)</f>
        <v>268</v>
      </c>
      <c r="E27" s="5">
        <v>64</v>
      </c>
      <c r="F27" s="10">
        <v>233</v>
      </c>
      <c r="G27" s="10">
        <v>236</v>
      </c>
      <c r="H27" s="11">
        <f>SUM(F27:G27)</f>
        <v>469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610</v>
      </c>
      <c r="C28" s="7">
        <f>SUM(C29:C33)</f>
        <v>671</v>
      </c>
      <c r="D28" s="8">
        <f>SUM(D29:D33)</f>
        <v>1281</v>
      </c>
      <c r="E28" s="9" t="s">
        <v>18</v>
      </c>
      <c r="F28" s="7">
        <f>SUM(F29:F33)</f>
        <v>991</v>
      </c>
      <c r="G28" s="7">
        <f>SUM(G29:G33)</f>
        <v>1114</v>
      </c>
      <c r="H28" s="8">
        <f>SUM(H29:H33)</f>
        <v>2105</v>
      </c>
      <c r="I28" s="9" t="s">
        <v>4</v>
      </c>
      <c r="J28" s="7">
        <f>B4+B10+B16+B22+B28+B34+B40+B46+B52+F4+F10+F16+F22+F28+F34+F40+F46+F52+J4+J10+J16+J22</f>
        <v>13689</v>
      </c>
      <c r="K28" s="7">
        <f>C4+C10+C16+C22+C28+C34+C40+C46+C52+G4+G10+G16+G22+G28+G34+G40+G46+G52+K4+K10+K16+K22</f>
        <v>14892</v>
      </c>
      <c r="L28" s="7">
        <f>D4+D10+D16+D22+D28+D34+D40+D46+D52+H4+H10+H16+H22+H28+H34+H40+H46+H52+L4+L10+L16+L22</f>
        <v>28581</v>
      </c>
    </row>
    <row r="29" spans="1:12" ht="13.5">
      <c r="A29" s="2">
        <v>20</v>
      </c>
      <c r="B29" s="10">
        <v>120</v>
      </c>
      <c r="C29" s="10">
        <v>140</v>
      </c>
      <c r="D29" s="11">
        <f>SUM(B29:C29)</f>
        <v>260</v>
      </c>
      <c r="E29" s="5">
        <v>65</v>
      </c>
      <c r="F29" s="10">
        <v>256</v>
      </c>
      <c r="G29" s="10">
        <v>289</v>
      </c>
      <c r="H29" s="10">
        <f>SUM(F29:G29)</f>
        <v>545</v>
      </c>
      <c r="I29" s="12"/>
      <c r="J29" s="13"/>
      <c r="K29" s="13"/>
      <c r="L29" s="13"/>
    </row>
    <row r="30" spans="1:12" ht="13.5">
      <c r="A30" s="2">
        <v>21</v>
      </c>
      <c r="B30" s="10">
        <v>125</v>
      </c>
      <c r="C30" s="10">
        <v>117</v>
      </c>
      <c r="D30" s="11">
        <f>SUM(B30:C30)</f>
        <v>242</v>
      </c>
      <c r="E30" s="5">
        <v>66</v>
      </c>
      <c r="F30" s="10">
        <v>236</v>
      </c>
      <c r="G30" s="10">
        <v>271</v>
      </c>
      <c r="H30" s="10">
        <f>SUM(F30:G30)</f>
        <v>507</v>
      </c>
      <c r="I30" s="14"/>
      <c r="J30" s="15"/>
      <c r="K30" s="15"/>
      <c r="L30" s="15"/>
    </row>
    <row r="31" spans="1:12" ht="13.5">
      <c r="A31" s="2">
        <v>22</v>
      </c>
      <c r="B31" s="10">
        <v>133</v>
      </c>
      <c r="C31" s="10">
        <v>130</v>
      </c>
      <c r="D31" s="11">
        <f>SUM(B31:C31)</f>
        <v>263</v>
      </c>
      <c r="E31" s="5">
        <v>67</v>
      </c>
      <c r="F31" s="10">
        <v>209</v>
      </c>
      <c r="G31" s="10">
        <v>215</v>
      </c>
      <c r="H31" s="10">
        <f>SUM(F31:G31)</f>
        <v>424</v>
      </c>
      <c r="I31" s="14"/>
      <c r="J31" s="15"/>
      <c r="K31" s="15"/>
      <c r="L31" s="15"/>
    </row>
    <row r="32" spans="1:12" ht="13.5">
      <c r="A32" s="2">
        <v>23</v>
      </c>
      <c r="B32" s="10">
        <v>121</v>
      </c>
      <c r="C32" s="10">
        <v>137</v>
      </c>
      <c r="D32" s="11">
        <f>SUM(B32:C32)</f>
        <v>258</v>
      </c>
      <c r="E32" s="5">
        <v>68</v>
      </c>
      <c r="F32" s="10">
        <v>118</v>
      </c>
      <c r="G32" s="10">
        <v>158</v>
      </c>
      <c r="H32" s="10">
        <f>SUM(F32:G32)</f>
        <v>276</v>
      </c>
      <c r="I32" s="14"/>
      <c r="J32" s="15"/>
      <c r="K32" s="15"/>
      <c r="L32" s="15"/>
    </row>
    <row r="33" spans="1:12" ht="13.5">
      <c r="A33" s="2">
        <v>24</v>
      </c>
      <c r="B33" s="10">
        <v>111</v>
      </c>
      <c r="C33" s="10">
        <v>147</v>
      </c>
      <c r="D33" s="11">
        <f>SUM(B33:C33)</f>
        <v>258</v>
      </c>
      <c r="E33" s="5">
        <v>69</v>
      </c>
      <c r="F33" s="10">
        <v>172</v>
      </c>
      <c r="G33" s="10">
        <v>181</v>
      </c>
      <c r="H33" s="10">
        <f>SUM(F33:G33)</f>
        <v>353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754</v>
      </c>
      <c r="C34" s="7">
        <f>SUM(C35:C39)</f>
        <v>713</v>
      </c>
      <c r="D34" s="8">
        <f>SUM(D35:D39)</f>
        <v>1467</v>
      </c>
      <c r="E34" s="9" t="s">
        <v>20</v>
      </c>
      <c r="F34" s="7">
        <f>SUM(F35:F39)</f>
        <v>787</v>
      </c>
      <c r="G34" s="7">
        <f>SUM(G35:G39)</f>
        <v>880</v>
      </c>
      <c r="H34" s="7">
        <f>SUM(H35:H39)</f>
        <v>1667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146</v>
      </c>
      <c r="C35" s="10">
        <v>124</v>
      </c>
      <c r="D35" s="11">
        <f>SUM(B35:C35)</f>
        <v>270</v>
      </c>
      <c r="E35" s="5">
        <v>70</v>
      </c>
      <c r="F35" s="10">
        <v>182</v>
      </c>
      <c r="G35" s="10">
        <v>200</v>
      </c>
      <c r="H35" s="10">
        <f>SUM(F35:G35)</f>
        <v>382</v>
      </c>
      <c r="I35" s="2" t="s">
        <v>29</v>
      </c>
      <c r="J35" s="19">
        <f>SUM(B4,B10,B16)</f>
        <v>2074</v>
      </c>
      <c r="K35" s="19">
        <f>SUM(C4,C10,C16)</f>
        <v>1960</v>
      </c>
      <c r="L35" s="19">
        <f>SUM(D4,D10,D16)</f>
        <v>4034</v>
      </c>
    </row>
    <row r="36" spans="1:12" ht="13.5">
      <c r="A36" s="2">
        <v>26</v>
      </c>
      <c r="B36" s="10">
        <v>163</v>
      </c>
      <c r="C36" s="10">
        <v>146</v>
      </c>
      <c r="D36" s="11">
        <f>SUM(B36:C36)</f>
        <v>309</v>
      </c>
      <c r="E36" s="5">
        <v>71</v>
      </c>
      <c r="F36" s="10">
        <v>150</v>
      </c>
      <c r="G36" s="10">
        <v>165</v>
      </c>
      <c r="H36" s="10">
        <f>SUM(F36:G36)</f>
        <v>315</v>
      </c>
      <c r="I36" s="2" t="s">
        <v>30</v>
      </c>
      <c r="J36" s="19">
        <f>SUM(B22,B28,B34,B40,B46,B52,F4,F10,F16,F22)</f>
        <v>8385</v>
      </c>
      <c r="K36" s="19">
        <f>SUM(C22,C28,C34,C40,C46,C52,G4,G10,G16,G22)</f>
        <v>8540</v>
      </c>
      <c r="L36" s="19">
        <f>SUM(D22,D28,D34,D40,D46,D52,H4,H10,H16,H22)</f>
        <v>16925</v>
      </c>
    </row>
    <row r="37" spans="1:12" ht="13.5">
      <c r="A37" s="2">
        <v>27</v>
      </c>
      <c r="B37" s="10">
        <v>151</v>
      </c>
      <c r="C37" s="10">
        <v>131</v>
      </c>
      <c r="D37" s="11">
        <f>SUM(B37:C37)</f>
        <v>282</v>
      </c>
      <c r="E37" s="5">
        <v>72</v>
      </c>
      <c r="F37" s="10">
        <v>168</v>
      </c>
      <c r="G37" s="10">
        <v>191</v>
      </c>
      <c r="H37" s="10">
        <f>SUM(F37:G37)</f>
        <v>359</v>
      </c>
      <c r="I37" s="2" t="s">
        <v>31</v>
      </c>
      <c r="J37" s="19">
        <f>SUM(F28,F34,F40,F46,F52,J4,J10,J16,J22)</f>
        <v>3230</v>
      </c>
      <c r="K37" s="19">
        <f>SUM(G28,G34,G40,G46,G52,K4,K10,K16,K22)</f>
        <v>4392</v>
      </c>
      <c r="L37" s="19">
        <f>SUM(H28,H34,H40,H46,H52,L4,L10,L16,L22)</f>
        <v>7622</v>
      </c>
    </row>
    <row r="38" spans="1:12" ht="13.5">
      <c r="A38" s="2">
        <v>28</v>
      </c>
      <c r="B38" s="10">
        <v>139</v>
      </c>
      <c r="C38" s="10">
        <v>159</v>
      </c>
      <c r="D38" s="11">
        <f>SUM(B38:C38)</f>
        <v>298</v>
      </c>
      <c r="E38" s="5">
        <v>73</v>
      </c>
      <c r="F38" s="10">
        <v>161</v>
      </c>
      <c r="G38" s="10">
        <v>164</v>
      </c>
      <c r="H38" s="10">
        <f>SUM(F38:G38)</f>
        <v>325</v>
      </c>
      <c r="I38" s="20" t="s">
        <v>32</v>
      </c>
      <c r="J38" s="19">
        <f>SUM(F28,F34)</f>
        <v>1778</v>
      </c>
      <c r="K38" s="19">
        <f>SUM(G28,G34)</f>
        <v>1994</v>
      </c>
      <c r="L38" s="19">
        <f>SUM(H28,H34)</f>
        <v>3772</v>
      </c>
    </row>
    <row r="39" spans="1:12" ht="13.5">
      <c r="A39" s="2">
        <v>29</v>
      </c>
      <c r="B39" s="10">
        <v>155</v>
      </c>
      <c r="C39" s="10">
        <v>153</v>
      </c>
      <c r="D39" s="11">
        <f>SUM(B39:C39)</f>
        <v>308</v>
      </c>
      <c r="E39" s="5">
        <v>74</v>
      </c>
      <c r="F39" s="10">
        <v>126</v>
      </c>
      <c r="G39" s="10">
        <v>160</v>
      </c>
      <c r="H39" s="10">
        <f>SUM(F39:G39)</f>
        <v>286</v>
      </c>
      <c r="I39" s="20" t="s">
        <v>33</v>
      </c>
      <c r="J39" s="19">
        <f>SUM(F40,F46,F52,J4,J10,J16,J22)</f>
        <v>1452</v>
      </c>
      <c r="K39" s="19">
        <f>SUM(G40,G46,G52,K4,K10,K16,K22)</f>
        <v>2398</v>
      </c>
      <c r="L39" s="19">
        <f>SUM(H40,H46,H52,L4,L10,L16,L22)</f>
        <v>3850</v>
      </c>
    </row>
    <row r="40" spans="1:12" ht="13.5">
      <c r="A40" s="6" t="s">
        <v>21</v>
      </c>
      <c r="B40" s="7">
        <f>SUM(B41:B45)</f>
        <v>817</v>
      </c>
      <c r="C40" s="7">
        <f>SUM(C41:C45)</f>
        <v>818</v>
      </c>
      <c r="D40" s="8">
        <f>SUM(D41:D45)</f>
        <v>1635</v>
      </c>
      <c r="E40" s="9" t="s">
        <v>22</v>
      </c>
      <c r="F40" s="7">
        <f>SUM(F41:F45)</f>
        <v>616</v>
      </c>
      <c r="G40" s="7">
        <f>SUM(G41:G45)</f>
        <v>816</v>
      </c>
      <c r="H40" s="7">
        <f>SUM(H41:H45)</f>
        <v>1432</v>
      </c>
      <c r="I40" s="14"/>
      <c r="J40" s="15"/>
      <c r="K40" s="15"/>
      <c r="L40" s="15"/>
    </row>
    <row r="41" spans="1:12" ht="13.5">
      <c r="A41" s="2">
        <v>30</v>
      </c>
      <c r="B41" s="16">
        <v>180</v>
      </c>
      <c r="C41" s="10">
        <v>159</v>
      </c>
      <c r="D41" s="11">
        <f>SUM(B41:C41)</f>
        <v>339</v>
      </c>
      <c r="E41" s="5">
        <v>75</v>
      </c>
      <c r="F41" s="10">
        <v>121</v>
      </c>
      <c r="G41" s="10">
        <v>151</v>
      </c>
      <c r="H41" s="10">
        <f>SUM(F41:G41)</f>
        <v>272</v>
      </c>
      <c r="I41" s="32" t="s">
        <v>34</v>
      </c>
      <c r="J41" s="33"/>
      <c r="K41" s="15"/>
      <c r="L41" s="15"/>
    </row>
    <row r="42" spans="1:12" ht="13.5">
      <c r="A42" s="2">
        <v>31</v>
      </c>
      <c r="B42" s="10">
        <v>176</v>
      </c>
      <c r="C42" s="10">
        <v>166</v>
      </c>
      <c r="D42" s="11">
        <f>SUM(B42:C42)</f>
        <v>342</v>
      </c>
      <c r="E42" s="5">
        <v>76</v>
      </c>
      <c r="F42" s="10">
        <v>139</v>
      </c>
      <c r="G42" s="10">
        <v>193</v>
      </c>
      <c r="H42" s="10">
        <f>SUM(F42:G42)</f>
        <v>332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127</v>
      </c>
      <c r="C43" s="10">
        <v>155</v>
      </c>
      <c r="D43" s="11">
        <f>SUM(B43:C43)</f>
        <v>282</v>
      </c>
      <c r="E43" s="5">
        <v>77</v>
      </c>
      <c r="F43" s="10">
        <v>128</v>
      </c>
      <c r="G43" s="10">
        <v>153</v>
      </c>
      <c r="H43" s="10">
        <f>SUM(F43:G43)</f>
        <v>281</v>
      </c>
      <c r="I43" s="2" t="s">
        <v>29</v>
      </c>
      <c r="J43" s="21">
        <f>ROUND(J35/$J$28*100,1)</f>
        <v>15.2</v>
      </c>
      <c r="K43" s="21">
        <f>ROUND(K35/$K$28*100,1)</f>
        <v>13.2</v>
      </c>
      <c r="L43" s="21">
        <f>ROUND(L35/$L$28*100,1)</f>
        <v>14.1</v>
      </c>
    </row>
    <row r="44" spans="1:12" ht="13.5">
      <c r="A44" s="2">
        <v>33</v>
      </c>
      <c r="B44" s="10">
        <v>162</v>
      </c>
      <c r="C44" s="10">
        <v>161</v>
      </c>
      <c r="D44" s="11">
        <f>SUM(B44:C44)</f>
        <v>323</v>
      </c>
      <c r="E44" s="5">
        <v>78</v>
      </c>
      <c r="F44" s="10">
        <v>122</v>
      </c>
      <c r="G44" s="10">
        <v>161</v>
      </c>
      <c r="H44" s="10">
        <f>SUM(F44:G44)</f>
        <v>283</v>
      </c>
      <c r="I44" s="2" t="s">
        <v>30</v>
      </c>
      <c r="J44" s="21">
        <f>ROUND(J36/$J$28*100,1)</f>
        <v>61.3</v>
      </c>
      <c r="K44" s="21">
        <f>ROUND(K36/$K$28*100,1)</f>
        <v>57.3</v>
      </c>
      <c r="L44" s="21">
        <f>ROUND(L36/$L$28*100,1)</f>
        <v>59.2</v>
      </c>
    </row>
    <row r="45" spans="1:12" ht="13.5">
      <c r="A45" s="2">
        <v>34</v>
      </c>
      <c r="B45" s="10">
        <v>172</v>
      </c>
      <c r="C45" s="10">
        <v>177</v>
      </c>
      <c r="D45" s="11">
        <f>SUM(B45:C45)</f>
        <v>349</v>
      </c>
      <c r="E45" s="5">
        <v>79</v>
      </c>
      <c r="F45" s="10">
        <v>106</v>
      </c>
      <c r="G45" s="10">
        <v>158</v>
      </c>
      <c r="H45" s="10">
        <f>SUM(F45:G45)</f>
        <v>264</v>
      </c>
      <c r="I45" s="2" t="s">
        <v>31</v>
      </c>
      <c r="J45" s="21">
        <f>ROUND(J37/$J$28*100,1)</f>
        <v>23.6</v>
      </c>
      <c r="K45" s="21">
        <f>ROUND(K37/$K$28*100,1)</f>
        <v>29.5</v>
      </c>
      <c r="L45" s="21">
        <f>ROUND(L37/$L$28*100,1)</f>
        <v>26.7</v>
      </c>
    </row>
    <row r="46" spans="1:12" ht="13.5">
      <c r="A46" s="6" t="s">
        <v>23</v>
      </c>
      <c r="B46" s="7">
        <f>SUM(B47:B51)</f>
        <v>997</v>
      </c>
      <c r="C46" s="7">
        <f>SUM(C47:C51)</f>
        <v>979</v>
      </c>
      <c r="D46" s="8">
        <f>SUM(D47:D51)</f>
        <v>1976</v>
      </c>
      <c r="E46" s="9" t="s">
        <v>24</v>
      </c>
      <c r="F46" s="7">
        <f>SUM(F47:F51)</f>
        <v>486</v>
      </c>
      <c r="G46" s="7">
        <f>SUM(G47:G51)</f>
        <v>694</v>
      </c>
      <c r="H46" s="7">
        <f>SUM(H47:H51)</f>
        <v>1180</v>
      </c>
      <c r="I46" s="20" t="s">
        <v>32</v>
      </c>
      <c r="J46" s="21">
        <f>ROUND(J38/$J$28*100,1)</f>
        <v>13</v>
      </c>
      <c r="K46" s="21">
        <f>ROUND(K38/$K$28*100,1)</f>
        <v>13.4</v>
      </c>
      <c r="L46" s="21">
        <f>ROUND(L38/$L$28*100,1)</f>
        <v>13.2</v>
      </c>
    </row>
    <row r="47" spans="1:12" ht="13.5">
      <c r="A47" s="2">
        <v>35</v>
      </c>
      <c r="B47" s="10">
        <v>180</v>
      </c>
      <c r="C47" s="10">
        <v>143</v>
      </c>
      <c r="D47" s="11">
        <f>SUM(B47:C47)</f>
        <v>323</v>
      </c>
      <c r="E47" s="5">
        <v>80</v>
      </c>
      <c r="F47" s="10">
        <v>105</v>
      </c>
      <c r="G47" s="10">
        <v>118</v>
      </c>
      <c r="H47" s="10">
        <f>SUM(F47:G47)</f>
        <v>223</v>
      </c>
      <c r="I47" s="20" t="s">
        <v>33</v>
      </c>
      <c r="J47" s="21">
        <f>ROUND(J39/$J$28*100,1)</f>
        <v>10.6</v>
      </c>
      <c r="K47" s="21">
        <f>ROUND(K39/$K$28*100,1)</f>
        <v>16.1</v>
      </c>
      <c r="L47" s="21">
        <f>ROUND(L39/$L$28*100,1)</f>
        <v>13.5</v>
      </c>
    </row>
    <row r="48" spans="1:12" ht="13.5">
      <c r="A48" s="2">
        <v>36</v>
      </c>
      <c r="B48" s="16">
        <v>184</v>
      </c>
      <c r="C48" s="10">
        <v>184</v>
      </c>
      <c r="D48" s="11">
        <f>SUM(B48:C48)</f>
        <v>368</v>
      </c>
      <c r="E48" s="5">
        <v>81</v>
      </c>
      <c r="F48" s="10">
        <v>123</v>
      </c>
      <c r="G48" s="10">
        <v>154</v>
      </c>
      <c r="H48" s="10">
        <f>SUM(F48:G48)</f>
        <v>277</v>
      </c>
      <c r="I48" s="14"/>
      <c r="J48" s="15"/>
      <c r="K48" s="15"/>
      <c r="L48" s="15"/>
    </row>
    <row r="49" spans="1:12" ht="13.5">
      <c r="A49" s="2">
        <v>37</v>
      </c>
      <c r="B49" s="10">
        <v>213</v>
      </c>
      <c r="C49" s="10">
        <v>197</v>
      </c>
      <c r="D49" s="11">
        <f>SUM(B49:C49)</f>
        <v>410</v>
      </c>
      <c r="E49" s="5">
        <v>82</v>
      </c>
      <c r="F49" s="10">
        <v>102</v>
      </c>
      <c r="G49" s="10">
        <v>127</v>
      </c>
      <c r="H49" s="10">
        <f>SUM(F49:G49)</f>
        <v>229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210</v>
      </c>
      <c r="C50" s="10">
        <v>224</v>
      </c>
      <c r="D50" s="11">
        <f>SUM(B50:C50)</f>
        <v>434</v>
      </c>
      <c r="E50" s="5">
        <v>83</v>
      </c>
      <c r="F50" s="10">
        <v>83</v>
      </c>
      <c r="G50" s="10">
        <v>146</v>
      </c>
      <c r="H50" s="10">
        <f>SUM(F50:G50)</f>
        <v>229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210</v>
      </c>
      <c r="C51" s="10">
        <v>231</v>
      </c>
      <c r="D51" s="11">
        <f>SUM(B51:C51)</f>
        <v>441</v>
      </c>
      <c r="E51" s="5">
        <v>84</v>
      </c>
      <c r="F51" s="10">
        <v>73</v>
      </c>
      <c r="G51" s="10">
        <v>149</v>
      </c>
      <c r="H51" s="10">
        <f>SUM(F51:G51)</f>
        <v>222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43.916210095697274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47.210112812248184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45.63248311815542</v>
      </c>
    </row>
    <row r="52" spans="1:12" ht="13.5">
      <c r="A52" s="6" t="s">
        <v>25</v>
      </c>
      <c r="B52" s="7">
        <f>SUM(B53:B57)</f>
        <v>967</v>
      </c>
      <c r="C52" s="7">
        <f>SUM(C53:C57)</f>
        <v>962</v>
      </c>
      <c r="D52" s="8">
        <f>SUM(D53:D57)</f>
        <v>1929</v>
      </c>
      <c r="E52" s="9" t="s">
        <v>26</v>
      </c>
      <c r="F52" s="7">
        <f>SUM(F53:F57)</f>
        <v>241</v>
      </c>
      <c r="G52" s="7">
        <f>SUM(G53:G57)</f>
        <v>527</v>
      </c>
      <c r="H52" s="7">
        <f>SUM(H53:H57)</f>
        <v>768</v>
      </c>
      <c r="I52" s="14"/>
      <c r="J52" s="15"/>
      <c r="K52" s="15"/>
      <c r="L52" s="15"/>
    </row>
    <row r="53" spans="1:12" ht="13.5">
      <c r="A53" s="2">
        <v>40</v>
      </c>
      <c r="B53" s="10">
        <v>175</v>
      </c>
      <c r="C53" s="10">
        <v>188</v>
      </c>
      <c r="D53" s="11">
        <f>SUM(B53:C53)</f>
        <v>363</v>
      </c>
      <c r="E53" s="5">
        <v>85</v>
      </c>
      <c r="F53" s="10">
        <v>57</v>
      </c>
      <c r="G53" s="10">
        <v>125</v>
      </c>
      <c r="H53" s="10">
        <f>SUM(F53:G53)</f>
        <v>182</v>
      </c>
      <c r="I53" s="14"/>
      <c r="J53" s="15"/>
      <c r="K53" s="15"/>
      <c r="L53" s="15"/>
    </row>
    <row r="54" spans="1:12" ht="13.5">
      <c r="A54" s="2">
        <v>41</v>
      </c>
      <c r="B54" s="10">
        <v>207</v>
      </c>
      <c r="C54" s="10">
        <v>186</v>
      </c>
      <c r="D54" s="11">
        <f>SUM(B54:C54)</f>
        <v>393</v>
      </c>
      <c r="E54" s="5">
        <v>86</v>
      </c>
      <c r="F54" s="10">
        <v>58</v>
      </c>
      <c r="G54" s="10">
        <v>106</v>
      </c>
      <c r="H54" s="10">
        <f>SUM(F54:G54)</f>
        <v>164</v>
      </c>
      <c r="I54" s="14"/>
      <c r="J54" s="15"/>
      <c r="K54" s="15"/>
      <c r="L54" s="15"/>
    </row>
    <row r="55" spans="1:12" ht="13.5">
      <c r="A55" s="2">
        <v>42</v>
      </c>
      <c r="B55" s="10">
        <v>197</v>
      </c>
      <c r="C55" s="10">
        <v>206</v>
      </c>
      <c r="D55" s="11">
        <f>SUM(B55:C55)</f>
        <v>403</v>
      </c>
      <c r="E55" s="5">
        <v>87</v>
      </c>
      <c r="F55" s="10">
        <v>44</v>
      </c>
      <c r="G55" s="10">
        <v>102</v>
      </c>
      <c r="H55" s="10">
        <f>SUM(F55:G55)</f>
        <v>146</v>
      </c>
      <c r="I55" s="14"/>
      <c r="J55" s="15"/>
      <c r="K55" s="15"/>
      <c r="L55" s="15"/>
    </row>
    <row r="56" spans="1:12" ht="13.5">
      <c r="A56" s="2">
        <v>43</v>
      </c>
      <c r="B56" s="10">
        <v>200</v>
      </c>
      <c r="C56" s="10">
        <v>197</v>
      </c>
      <c r="D56" s="11">
        <f>SUM(B56:C56)</f>
        <v>397</v>
      </c>
      <c r="E56" s="5">
        <v>88</v>
      </c>
      <c r="F56" s="10">
        <v>46</v>
      </c>
      <c r="G56" s="10">
        <v>94</v>
      </c>
      <c r="H56" s="10">
        <f>SUM(F56:G56)</f>
        <v>140</v>
      </c>
      <c r="I56" s="14"/>
      <c r="J56" s="15"/>
      <c r="K56" s="15"/>
      <c r="L56" s="15"/>
    </row>
    <row r="57" spans="1:12" ht="13.5">
      <c r="A57" s="2">
        <v>44</v>
      </c>
      <c r="B57" s="10">
        <v>188</v>
      </c>
      <c r="C57" s="10">
        <v>185</v>
      </c>
      <c r="D57" s="11">
        <f>SUM(B57:C57)</f>
        <v>373</v>
      </c>
      <c r="E57" s="5">
        <v>89</v>
      </c>
      <c r="F57" s="10">
        <v>36</v>
      </c>
      <c r="G57" s="10">
        <v>100</v>
      </c>
      <c r="H57" s="10">
        <f>SUM(F57:G57)</f>
        <v>136</v>
      </c>
      <c r="I57" s="14"/>
      <c r="J57" s="15"/>
      <c r="K57" s="15"/>
      <c r="L57" s="15"/>
    </row>
    <row r="59" spans="2:6" ht="13.5">
      <c r="B59" s="23"/>
      <c r="C59" s="23"/>
      <c r="F59" s="23"/>
    </row>
    <row r="60" spans="2:6" ht="13.5">
      <c r="B60" s="23"/>
      <c r="C60" s="23"/>
      <c r="F60" s="23"/>
    </row>
    <row r="61" spans="2:3" ht="13.5">
      <c r="B61" s="23"/>
      <c r="C61" s="23"/>
    </row>
    <row r="62" spans="2:3" ht="13.5">
      <c r="B62" s="23"/>
      <c r="C62" s="23"/>
    </row>
    <row r="63" spans="2:3" ht="13.5">
      <c r="B63" s="23"/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M47" sqref="M47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30" t="s">
        <v>0</v>
      </c>
      <c r="B1" s="30"/>
      <c r="C1" s="30"/>
      <c r="D1" s="30"/>
      <c r="E1" s="30"/>
    </row>
    <row r="2" spans="10:12" ht="13.5">
      <c r="J2" s="31" t="s">
        <v>48</v>
      </c>
      <c r="K2" s="31"/>
      <c r="L2" s="31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618</v>
      </c>
      <c r="C4" s="7">
        <f>SUM(C5:C9)</f>
        <v>620</v>
      </c>
      <c r="D4" s="8">
        <f>SUM(D5:D9)</f>
        <v>1238</v>
      </c>
      <c r="E4" s="9" t="s">
        <v>6</v>
      </c>
      <c r="F4" s="7">
        <f>SUM(F5:F9)</f>
        <v>813</v>
      </c>
      <c r="G4" s="7">
        <f>SUM(G5:G9)</f>
        <v>892</v>
      </c>
      <c r="H4" s="8">
        <f>SUM(H5:H9)</f>
        <v>1705</v>
      </c>
      <c r="I4" s="9" t="s">
        <v>7</v>
      </c>
      <c r="J4" s="7">
        <f>SUM(J5:J9)</f>
        <v>89</v>
      </c>
      <c r="K4" s="7">
        <f>SUM(K5:K9)</f>
        <v>271</v>
      </c>
      <c r="L4" s="7">
        <f>SUM(L5:L9)</f>
        <v>360</v>
      </c>
    </row>
    <row r="5" spans="1:12" ht="13.5">
      <c r="A5" s="2">
        <v>0</v>
      </c>
      <c r="B5" s="10">
        <v>109</v>
      </c>
      <c r="C5" s="10">
        <v>127</v>
      </c>
      <c r="D5" s="11">
        <f>SUM(B5:C5)</f>
        <v>236</v>
      </c>
      <c r="E5" s="5">
        <v>45</v>
      </c>
      <c r="F5" s="10">
        <v>174</v>
      </c>
      <c r="G5" s="10">
        <v>193</v>
      </c>
      <c r="H5" s="11">
        <f>SUM(F5:G5)</f>
        <v>367</v>
      </c>
      <c r="I5" s="5">
        <v>90</v>
      </c>
      <c r="J5" s="10">
        <v>31</v>
      </c>
      <c r="K5" s="10">
        <v>80</v>
      </c>
      <c r="L5" s="10">
        <f>SUM(J5:K5)</f>
        <v>111</v>
      </c>
    </row>
    <row r="6" spans="1:12" ht="13.5">
      <c r="A6" s="2">
        <v>1</v>
      </c>
      <c r="B6" s="10">
        <v>129</v>
      </c>
      <c r="C6" s="10">
        <v>126</v>
      </c>
      <c r="D6" s="11">
        <f>SUM(B6:C6)</f>
        <v>255</v>
      </c>
      <c r="E6" s="5">
        <v>46</v>
      </c>
      <c r="F6" s="10">
        <v>183</v>
      </c>
      <c r="G6" s="10">
        <v>169</v>
      </c>
      <c r="H6" s="11">
        <f>SUM(F6:G6)</f>
        <v>352</v>
      </c>
      <c r="I6" s="5">
        <v>91</v>
      </c>
      <c r="J6" s="10">
        <v>24</v>
      </c>
      <c r="K6" s="10">
        <v>66</v>
      </c>
      <c r="L6" s="10">
        <f>SUM(J6:K6)</f>
        <v>90</v>
      </c>
    </row>
    <row r="7" spans="1:12" ht="13.5">
      <c r="A7" s="2">
        <v>2</v>
      </c>
      <c r="B7" s="10">
        <v>118</v>
      </c>
      <c r="C7" s="10">
        <v>118</v>
      </c>
      <c r="D7" s="11">
        <f>SUM(B7:C7)</f>
        <v>236</v>
      </c>
      <c r="E7" s="5">
        <v>47</v>
      </c>
      <c r="F7" s="10">
        <v>179</v>
      </c>
      <c r="G7" s="10">
        <v>220</v>
      </c>
      <c r="H7" s="11">
        <f>SUM(F7:G7)</f>
        <v>399</v>
      </c>
      <c r="I7" s="5">
        <v>92</v>
      </c>
      <c r="J7" s="10">
        <v>15</v>
      </c>
      <c r="K7" s="10">
        <v>55</v>
      </c>
      <c r="L7" s="10">
        <f>SUM(J7:K7)</f>
        <v>70</v>
      </c>
    </row>
    <row r="8" spans="1:12" ht="13.5">
      <c r="A8" s="2">
        <v>3</v>
      </c>
      <c r="B8" s="10">
        <v>141</v>
      </c>
      <c r="C8" s="10">
        <v>126</v>
      </c>
      <c r="D8" s="11">
        <f>SUM(B8:C8)</f>
        <v>267</v>
      </c>
      <c r="E8" s="5">
        <v>48</v>
      </c>
      <c r="F8" s="10">
        <v>128</v>
      </c>
      <c r="G8" s="10">
        <v>134</v>
      </c>
      <c r="H8" s="11">
        <f>SUM(F8:G8)</f>
        <v>262</v>
      </c>
      <c r="I8" s="5">
        <v>93</v>
      </c>
      <c r="J8" s="10">
        <v>3</v>
      </c>
      <c r="K8" s="10">
        <v>40</v>
      </c>
      <c r="L8" s="10">
        <f>SUM(J8:K8)</f>
        <v>43</v>
      </c>
    </row>
    <row r="9" spans="1:12" ht="13.5">
      <c r="A9" s="2">
        <v>4</v>
      </c>
      <c r="B9" s="10">
        <v>121</v>
      </c>
      <c r="C9" s="10">
        <v>123</v>
      </c>
      <c r="D9" s="11">
        <f>SUM(B9:C9)</f>
        <v>244</v>
      </c>
      <c r="E9" s="5">
        <v>49</v>
      </c>
      <c r="F9" s="10">
        <v>149</v>
      </c>
      <c r="G9" s="10">
        <v>176</v>
      </c>
      <c r="H9" s="11">
        <f>SUM(F9:G9)</f>
        <v>325</v>
      </c>
      <c r="I9" s="5">
        <v>94</v>
      </c>
      <c r="J9" s="10">
        <v>16</v>
      </c>
      <c r="K9" s="10">
        <v>30</v>
      </c>
      <c r="L9" s="10">
        <f>SUM(J9:K9)</f>
        <v>46</v>
      </c>
    </row>
    <row r="10" spans="1:12" ht="13.5">
      <c r="A10" s="6" t="s">
        <v>8</v>
      </c>
      <c r="B10" s="7">
        <f>SUM(B11:B15)</f>
        <v>707</v>
      </c>
      <c r="C10" s="7">
        <f>SUM(C11:C15)</f>
        <v>678</v>
      </c>
      <c r="D10" s="8">
        <f>SUM(D11:D15)</f>
        <v>1385</v>
      </c>
      <c r="E10" s="9" t="s">
        <v>9</v>
      </c>
      <c r="F10" s="7">
        <f>SUM(F11:F15)</f>
        <v>813</v>
      </c>
      <c r="G10" s="7">
        <f>SUM(G11:G15)</f>
        <v>819</v>
      </c>
      <c r="H10" s="8">
        <f>SUM(H11:H15)</f>
        <v>1632</v>
      </c>
      <c r="I10" s="9" t="s">
        <v>10</v>
      </c>
      <c r="J10" s="7">
        <f>SUM(J11:J15)</f>
        <v>29</v>
      </c>
      <c r="K10" s="7">
        <f>SUM(K11:K15)</f>
        <v>85</v>
      </c>
      <c r="L10" s="7">
        <f>SUM(L11:L15)</f>
        <v>114</v>
      </c>
    </row>
    <row r="11" spans="1:12" ht="13.5">
      <c r="A11" s="2">
        <v>5</v>
      </c>
      <c r="B11" s="10">
        <v>127</v>
      </c>
      <c r="C11" s="10">
        <v>117</v>
      </c>
      <c r="D11" s="11">
        <f>SUM(B11:C11)</f>
        <v>244</v>
      </c>
      <c r="E11" s="5">
        <v>50</v>
      </c>
      <c r="F11" s="10">
        <v>172</v>
      </c>
      <c r="G11" s="10">
        <v>169</v>
      </c>
      <c r="H11" s="11">
        <f>SUM(F11:G11)</f>
        <v>341</v>
      </c>
      <c r="I11" s="5">
        <v>95</v>
      </c>
      <c r="J11" s="10">
        <v>14</v>
      </c>
      <c r="K11" s="10">
        <v>29</v>
      </c>
      <c r="L11" s="10">
        <f>SUM(J11:K11)</f>
        <v>43</v>
      </c>
    </row>
    <row r="12" spans="1:12" ht="13.5">
      <c r="A12" s="2">
        <v>6</v>
      </c>
      <c r="B12" s="10">
        <v>126</v>
      </c>
      <c r="C12" s="10">
        <v>130</v>
      </c>
      <c r="D12" s="11">
        <f>SUM(B12:C12)</f>
        <v>256</v>
      </c>
      <c r="E12" s="5">
        <v>51</v>
      </c>
      <c r="F12" s="10">
        <v>181</v>
      </c>
      <c r="G12" s="10">
        <v>169</v>
      </c>
      <c r="H12" s="11">
        <f>SUM(F12:G12)</f>
        <v>350</v>
      </c>
      <c r="I12" s="5">
        <v>96</v>
      </c>
      <c r="J12" s="10">
        <v>5</v>
      </c>
      <c r="K12" s="10">
        <v>19</v>
      </c>
      <c r="L12" s="10">
        <f>SUM(J12:K12)</f>
        <v>24</v>
      </c>
    </row>
    <row r="13" spans="1:12" ht="13.5">
      <c r="A13" s="2">
        <v>7</v>
      </c>
      <c r="B13" s="10">
        <v>158</v>
      </c>
      <c r="C13" s="10">
        <v>149</v>
      </c>
      <c r="D13" s="11">
        <f>SUM(B13:C13)</f>
        <v>307</v>
      </c>
      <c r="E13" s="5">
        <v>52</v>
      </c>
      <c r="F13" s="10">
        <v>150</v>
      </c>
      <c r="G13" s="16">
        <v>168</v>
      </c>
      <c r="H13" s="11">
        <f>SUM(F13:G13)</f>
        <v>318</v>
      </c>
      <c r="I13" s="5">
        <v>97</v>
      </c>
      <c r="J13" s="10">
        <v>6</v>
      </c>
      <c r="K13" s="10">
        <v>14</v>
      </c>
      <c r="L13" s="10">
        <f>SUM(J13:K13)</f>
        <v>20</v>
      </c>
    </row>
    <row r="14" spans="1:12" ht="13.5">
      <c r="A14" s="2">
        <v>8</v>
      </c>
      <c r="B14" s="10">
        <v>145</v>
      </c>
      <c r="C14" s="10">
        <v>146</v>
      </c>
      <c r="D14" s="11">
        <f>SUM(B14:C14)</f>
        <v>291</v>
      </c>
      <c r="E14" s="5">
        <v>53</v>
      </c>
      <c r="F14" s="10">
        <v>149</v>
      </c>
      <c r="G14" s="10">
        <v>163</v>
      </c>
      <c r="H14" s="11">
        <f>SUM(F14:G14)</f>
        <v>312</v>
      </c>
      <c r="I14" s="5">
        <v>98</v>
      </c>
      <c r="J14" s="10">
        <v>3</v>
      </c>
      <c r="K14" s="10">
        <v>15</v>
      </c>
      <c r="L14" s="10">
        <f>SUM(J14:K14)</f>
        <v>18</v>
      </c>
    </row>
    <row r="15" spans="1:12" ht="13.5">
      <c r="A15" s="2">
        <v>9</v>
      </c>
      <c r="B15" s="10">
        <v>151</v>
      </c>
      <c r="C15" s="10">
        <v>136</v>
      </c>
      <c r="D15" s="11">
        <f>SUM(B15:C15)</f>
        <v>287</v>
      </c>
      <c r="E15" s="5">
        <v>54</v>
      </c>
      <c r="F15" s="10">
        <v>161</v>
      </c>
      <c r="G15" s="10">
        <v>150</v>
      </c>
      <c r="H15" s="11">
        <f>SUM(F15:G15)</f>
        <v>311</v>
      </c>
      <c r="I15" s="5">
        <v>99</v>
      </c>
      <c r="J15" s="10">
        <v>1</v>
      </c>
      <c r="K15" s="10">
        <v>8</v>
      </c>
      <c r="L15" s="10">
        <f>SUM(J15:K15)</f>
        <v>9</v>
      </c>
    </row>
    <row r="16" spans="1:12" ht="13.5">
      <c r="A16" s="6" t="s">
        <v>11</v>
      </c>
      <c r="B16" s="7">
        <f>SUM(B17:B21)</f>
        <v>721</v>
      </c>
      <c r="C16" s="7">
        <f>SUM(C17:C21)</f>
        <v>685</v>
      </c>
      <c r="D16" s="8">
        <f>SUM(D17:D21)</f>
        <v>1406</v>
      </c>
      <c r="E16" s="9" t="s">
        <v>12</v>
      </c>
      <c r="F16" s="7">
        <f>SUM(F17:F21)</f>
        <v>878</v>
      </c>
      <c r="G16" s="7">
        <f>SUM(G17:G21)</f>
        <v>884</v>
      </c>
      <c r="H16" s="8">
        <f>SUM(H17:H21)</f>
        <v>1762</v>
      </c>
      <c r="I16" s="9" t="s">
        <v>13</v>
      </c>
      <c r="J16" s="7">
        <f>SUM(J17:J21)</f>
        <v>2</v>
      </c>
      <c r="K16" s="7">
        <f>SUM(K17:K21)</f>
        <v>11</v>
      </c>
      <c r="L16" s="7">
        <f>SUM(L17:L21)</f>
        <v>13</v>
      </c>
    </row>
    <row r="17" spans="1:12" ht="13.5">
      <c r="A17" s="2">
        <v>10</v>
      </c>
      <c r="B17" s="10">
        <v>143</v>
      </c>
      <c r="C17" s="10">
        <v>146</v>
      </c>
      <c r="D17" s="11">
        <f>SUM(B17:C17)</f>
        <v>289</v>
      </c>
      <c r="E17" s="5">
        <v>55</v>
      </c>
      <c r="F17" s="10">
        <v>171</v>
      </c>
      <c r="G17" s="10">
        <v>184</v>
      </c>
      <c r="H17" s="11">
        <f>SUM(F17:G17)</f>
        <v>355</v>
      </c>
      <c r="I17" s="5">
        <v>100</v>
      </c>
      <c r="J17" s="10">
        <v>1</v>
      </c>
      <c r="K17" s="16">
        <v>5</v>
      </c>
      <c r="L17" s="10">
        <f>SUM(J17:K17)</f>
        <v>6</v>
      </c>
    </row>
    <row r="18" spans="1:12" ht="13.5">
      <c r="A18" s="2">
        <v>11</v>
      </c>
      <c r="B18" s="10">
        <v>154</v>
      </c>
      <c r="C18" s="10">
        <v>144</v>
      </c>
      <c r="D18" s="11">
        <f>SUM(B18:C18)</f>
        <v>298</v>
      </c>
      <c r="E18" s="5">
        <v>56</v>
      </c>
      <c r="F18" s="10">
        <v>182</v>
      </c>
      <c r="G18" s="10">
        <v>200</v>
      </c>
      <c r="H18" s="11">
        <f>SUM(F18:G18)</f>
        <v>382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126</v>
      </c>
      <c r="C19" s="10">
        <v>136</v>
      </c>
      <c r="D19" s="11">
        <f>SUM(B19:C19)</f>
        <v>262</v>
      </c>
      <c r="E19" s="5">
        <v>57</v>
      </c>
      <c r="F19" s="10">
        <v>149</v>
      </c>
      <c r="G19" s="10">
        <v>156</v>
      </c>
      <c r="H19" s="11">
        <f>SUM(F19:G19)</f>
        <v>305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152</v>
      </c>
      <c r="C20" s="10">
        <v>137</v>
      </c>
      <c r="D20" s="11">
        <f>SUM(B20:C20)</f>
        <v>289</v>
      </c>
      <c r="E20" s="5">
        <v>58</v>
      </c>
      <c r="F20" s="10">
        <v>199</v>
      </c>
      <c r="G20" s="10">
        <v>174</v>
      </c>
      <c r="H20" s="11">
        <f>SUM(F20:G20)</f>
        <v>373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146</v>
      </c>
      <c r="C21" s="10">
        <v>122</v>
      </c>
      <c r="D21" s="11">
        <f>SUM(B21:C21)</f>
        <v>268</v>
      </c>
      <c r="E21" s="5">
        <v>59</v>
      </c>
      <c r="F21" s="10">
        <v>177</v>
      </c>
      <c r="G21" s="10">
        <v>170</v>
      </c>
      <c r="H21" s="11">
        <f>SUM(F21:G21)</f>
        <v>347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707</v>
      </c>
      <c r="C22" s="7">
        <f>SUM(C23:C27)</f>
        <v>701</v>
      </c>
      <c r="D22" s="8">
        <f>SUM(D23:D27)</f>
        <v>1408</v>
      </c>
      <c r="E22" s="9" t="s">
        <v>15</v>
      </c>
      <c r="F22" s="7">
        <f>SUM(F23:F27)</f>
        <v>1022</v>
      </c>
      <c r="G22" s="7">
        <f>SUM(G23:G27)</f>
        <v>1069</v>
      </c>
      <c r="H22" s="8">
        <f>SUM(H23:H27)</f>
        <v>2091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152</v>
      </c>
      <c r="C23" s="10">
        <v>128</v>
      </c>
      <c r="D23" s="11">
        <f>SUM(B23:C23)</f>
        <v>280</v>
      </c>
      <c r="E23" s="5">
        <v>60</v>
      </c>
      <c r="F23" s="16">
        <v>185</v>
      </c>
      <c r="G23" s="10">
        <v>182</v>
      </c>
      <c r="H23" s="11">
        <f>SUM(F23:G23)</f>
        <v>367</v>
      </c>
      <c r="I23" s="5">
        <v>105</v>
      </c>
      <c r="J23" s="10">
        <v>0</v>
      </c>
      <c r="K23" s="10">
        <v>0</v>
      </c>
      <c r="L23" s="10">
        <f aca="true" t="shared" si="0" ref="L23:L30">SUM(J23:K23)</f>
        <v>0</v>
      </c>
    </row>
    <row r="24" spans="1:12" ht="13.5">
      <c r="A24" s="2">
        <v>16</v>
      </c>
      <c r="B24" s="10">
        <v>130</v>
      </c>
      <c r="C24" s="10">
        <v>155</v>
      </c>
      <c r="D24" s="11">
        <f>SUM(B24:C24)</f>
        <v>285</v>
      </c>
      <c r="E24" s="5">
        <v>61</v>
      </c>
      <c r="F24" s="10">
        <v>204</v>
      </c>
      <c r="G24" s="10">
        <v>223</v>
      </c>
      <c r="H24" s="11">
        <f>SUM(F24:G24)</f>
        <v>427</v>
      </c>
      <c r="I24" s="5">
        <v>106</v>
      </c>
      <c r="J24" s="10">
        <v>0</v>
      </c>
      <c r="K24" s="10">
        <v>0</v>
      </c>
      <c r="L24" s="10">
        <f t="shared" si="0"/>
        <v>0</v>
      </c>
    </row>
    <row r="25" spans="1:12" ht="13.5">
      <c r="A25" s="2">
        <v>17</v>
      </c>
      <c r="B25" s="10">
        <v>132</v>
      </c>
      <c r="C25" s="10">
        <v>146</v>
      </c>
      <c r="D25" s="11">
        <f>SUM(B25:C25)</f>
        <v>278</v>
      </c>
      <c r="E25" s="5">
        <v>62</v>
      </c>
      <c r="F25" s="10">
        <v>204</v>
      </c>
      <c r="G25" s="10">
        <v>205</v>
      </c>
      <c r="H25" s="11">
        <f>SUM(F25:G25)</f>
        <v>409</v>
      </c>
      <c r="I25" s="5">
        <v>107</v>
      </c>
      <c r="J25" s="10">
        <v>0</v>
      </c>
      <c r="K25" s="10">
        <v>1</v>
      </c>
      <c r="L25" s="10">
        <f t="shared" si="0"/>
        <v>1</v>
      </c>
    </row>
    <row r="26" spans="1:12" ht="13.5">
      <c r="A26" s="2">
        <v>18</v>
      </c>
      <c r="B26" s="10">
        <v>163</v>
      </c>
      <c r="C26" s="10">
        <v>139</v>
      </c>
      <c r="D26" s="11">
        <f>SUM(B26:C26)</f>
        <v>302</v>
      </c>
      <c r="E26" s="5">
        <v>63</v>
      </c>
      <c r="F26" s="10">
        <v>194</v>
      </c>
      <c r="G26" s="10">
        <v>207</v>
      </c>
      <c r="H26" s="11">
        <f>SUM(F26:G26)</f>
        <v>401</v>
      </c>
      <c r="I26" s="5">
        <v>108</v>
      </c>
      <c r="J26" s="10">
        <v>0</v>
      </c>
      <c r="K26" s="10">
        <v>0</v>
      </c>
      <c r="L26" s="10">
        <f t="shared" si="0"/>
        <v>0</v>
      </c>
    </row>
    <row r="27" spans="1:12" ht="13.5">
      <c r="A27" s="2">
        <v>19</v>
      </c>
      <c r="B27" s="10">
        <v>130</v>
      </c>
      <c r="C27" s="10">
        <v>133</v>
      </c>
      <c r="D27" s="11">
        <f>SUM(B27:C27)</f>
        <v>263</v>
      </c>
      <c r="E27" s="5">
        <v>64</v>
      </c>
      <c r="F27" s="10">
        <v>235</v>
      </c>
      <c r="G27" s="10">
        <v>252</v>
      </c>
      <c r="H27" s="11">
        <f>SUM(F27:G27)</f>
        <v>487</v>
      </c>
      <c r="I27" s="5">
        <v>109</v>
      </c>
      <c r="J27" s="10">
        <v>0</v>
      </c>
      <c r="K27" s="10">
        <v>0</v>
      </c>
      <c r="L27" s="10">
        <f t="shared" si="0"/>
        <v>0</v>
      </c>
    </row>
    <row r="28" spans="1:12" ht="13.5">
      <c r="A28" s="6" t="s">
        <v>17</v>
      </c>
      <c r="B28" s="7">
        <f>SUM(B29:B33)</f>
        <v>624</v>
      </c>
      <c r="C28" s="7">
        <f>SUM(C29:C33)</f>
        <v>646</v>
      </c>
      <c r="D28" s="8">
        <f>SUM(D29:D33)</f>
        <v>1270</v>
      </c>
      <c r="E28" s="9" t="s">
        <v>18</v>
      </c>
      <c r="F28" s="7">
        <f>SUM(F29:F33)</f>
        <v>1031</v>
      </c>
      <c r="G28" s="7">
        <f>SUM(G29:G33)</f>
        <v>1151</v>
      </c>
      <c r="H28" s="8">
        <f>SUM(H29:H33)</f>
        <v>2182</v>
      </c>
      <c r="I28" s="9" t="s">
        <v>47</v>
      </c>
      <c r="J28" s="7">
        <f>SUM(J29)</f>
        <v>0</v>
      </c>
      <c r="K28" s="7">
        <f>SUM(K29)</f>
        <v>1</v>
      </c>
      <c r="L28" s="7">
        <f t="shared" si="0"/>
        <v>1</v>
      </c>
    </row>
    <row r="29" spans="1:12" ht="13.5">
      <c r="A29" s="2">
        <v>20</v>
      </c>
      <c r="B29" s="10">
        <v>129</v>
      </c>
      <c r="C29" s="10">
        <v>126</v>
      </c>
      <c r="D29" s="11">
        <f>SUM(B29:C29)</f>
        <v>255</v>
      </c>
      <c r="E29" s="5">
        <v>65</v>
      </c>
      <c r="F29" s="10">
        <v>250</v>
      </c>
      <c r="G29" s="10">
        <v>244</v>
      </c>
      <c r="H29" s="10">
        <f>SUM(F29:G29)</f>
        <v>494</v>
      </c>
      <c r="I29" s="25">
        <v>110</v>
      </c>
      <c r="J29" s="26">
        <v>0</v>
      </c>
      <c r="K29" s="26">
        <v>1</v>
      </c>
      <c r="L29" s="26">
        <f t="shared" si="0"/>
        <v>1</v>
      </c>
    </row>
    <row r="30" spans="1:12" ht="13.5">
      <c r="A30" s="2">
        <v>21</v>
      </c>
      <c r="B30" s="10">
        <v>122</v>
      </c>
      <c r="C30" s="10">
        <v>119</v>
      </c>
      <c r="D30" s="11">
        <f>SUM(B30:C30)</f>
        <v>241</v>
      </c>
      <c r="E30" s="5">
        <v>66</v>
      </c>
      <c r="F30" s="10">
        <v>240</v>
      </c>
      <c r="G30" s="10">
        <v>303</v>
      </c>
      <c r="H30" s="10">
        <f>SUM(F30:G30)</f>
        <v>543</v>
      </c>
      <c r="I30" s="28" t="s">
        <v>4</v>
      </c>
      <c r="J30" s="7">
        <f>B4+B10+B16+B22+B28+B34+B40+B46+B52+F4+F10+F16+F22+F28+F34+F40+F46+F52+J4+J10+J16+J22+J28</f>
        <v>13721</v>
      </c>
      <c r="K30" s="7">
        <f>C4+C10+C16+C22+C28+C34+C40+C46+C52+G4+G10+G16+G22+G28+G34+G40+G46+G52+K4+K10+K16+K22+K28</f>
        <v>14912</v>
      </c>
      <c r="L30" s="27">
        <f t="shared" si="0"/>
        <v>28633</v>
      </c>
    </row>
    <row r="31" spans="1:12" ht="13.5">
      <c r="A31" s="2">
        <v>22</v>
      </c>
      <c r="B31" s="10">
        <v>137</v>
      </c>
      <c r="C31" s="10">
        <v>127</v>
      </c>
      <c r="D31" s="11">
        <f>SUM(B31:C31)</f>
        <v>264</v>
      </c>
      <c r="E31" s="5">
        <v>67</v>
      </c>
      <c r="F31" s="10">
        <v>251</v>
      </c>
      <c r="G31" s="10">
        <v>266</v>
      </c>
      <c r="H31" s="10">
        <f>SUM(F31:G31)</f>
        <v>517</v>
      </c>
      <c r="I31" s="14"/>
      <c r="J31" s="15"/>
      <c r="K31" s="15"/>
      <c r="L31" s="15"/>
    </row>
    <row r="32" spans="1:12" ht="13.5">
      <c r="A32" s="2">
        <v>23</v>
      </c>
      <c r="B32" s="10">
        <v>125</v>
      </c>
      <c r="C32" s="10">
        <v>133</v>
      </c>
      <c r="D32" s="11">
        <f>SUM(B32:C32)</f>
        <v>258</v>
      </c>
      <c r="E32" s="5">
        <v>68</v>
      </c>
      <c r="F32" s="10">
        <v>158</v>
      </c>
      <c r="G32" s="10">
        <v>178</v>
      </c>
      <c r="H32" s="10">
        <f>SUM(F32:G32)</f>
        <v>336</v>
      </c>
      <c r="I32" s="14"/>
      <c r="J32" s="15"/>
      <c r="K32" s="15"/>
      <c r="L32" s="15"/>
    </row>
    <row r="33" spans="1:12" ht="13.5">
      <c r="A33" s="2">
        <v>24</v>
      </c>
      <c r="B33" s="10">
        <v>111</v>
      </c>
      <c r="C33" s="10">
        <v>141</v>
      </c>
      <c r="D33" s="11">
        <f>SUM(B33:C33)</f>
        <v>252</v>
      </c>
      <c r="E33" s="5">
        <v>69</v>
      </c>
      <c r="F33" s="10">
        <v>132</v>
      </c>
      <c r="G33" s="10">
        <v>160</v>
      </c>
      <c r="H33" s="10">
        <f>SUM(F33:G33)</f>
        <v>292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717</v>
      </c>
      <c r="C34" s="7">
        <f>SUM(C35:C39)</f>
        <v>705</v>
      </c>
      <c r="D34" s="8">
        <f>SUM(D35:D39)</f>
        <v>1422</v>
      </c>
      <c r="E34" s="9" t="s">
        <v>20</v>
      </c>
      <c r="F34" s="7">
        <f>SUM(F35:F39)</f>
        <v>818</v>
      </c>
      <c r="G34" s="7">
        <f>SUM(G35:G39)</f>
        <v>905</v>
      </c>
      <c r="H34" s="7">
        <f>SUM(H35:H39)</f>
        <v>1723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133</v>
      </c>
      <c r="C35" s="10">
        <v>144</v>
      </c>
      <c r="D35" s="11">
        <f>SUM(B35:C35)</f>
        <v>277</v>
      </c>
      <c r="E35" s="5">
        <v>70</v>
      </c>
      <c r="F35" s="10">
        <v>195</v>
      </c>
      <c r="G35" s="10">
        <v>204</v>
      </c>
      <c r="H35" s="10">
        <f>SUM(F35:G35)</f>
        <v>399</v>
      </c>
      <c r="I35" s="2" t="s">
        <v>29</v>
      </c>
      <c r="J35" s="19">
        <f>SUM(B4,B10,B16)</f>
        <v>2046</v>
      </c>
      <c r="K35" s="19">
        <f>SUM(C4,C10,C16)</f>
        <v>1983</v>
      </c>
      <c r="L35" s="19">
        <f>SUM(D4,D10,D16)</f>
        <v>4029</v>
      </c>
    </row>
    <row r="36" spans="1:12" ht="13.5">
      <c r="A36" s="2">
        <v>26</v>
      </c>
      <c r="B36" s="10">
        <v>152</v>
      </c>
      <c r="C36" s="10">
        <v>131</v>
      </c>
      <c r="D36" s="11">
        <f>SUM(B36:C36)</f>
        <v>283</v>
      </c>
      <c r="E36" s="5">
        <v>71</v>
      </c>
      <c r="F36" s="10">
        <v>158</v>
      </c>
      <c r="G36" s="10">
        <v>170</v>
      </c>
      <c r="H36" s="10">
        <f>SUM(F36:G36)</f>
        <v>328</v>
      </c>
      <c r="I36" s="2" t="s">
        <v>30</v>
      </c>
      <c r="J36" s="19">
        <f>SUM(B22,B28,B34,B40,B46,B52,F4,F10,F16,F22)</f>
        <v>8351</v>
      </c>
      <c r="K36" s="19">
        <f>SUM(C22,C28,C34,C40,C46,C52,G4,G10,G16,G22)</f>
        <v>8474</v>
      </c>
      <c r="L36" s="19">
        <f>SUM(D22,D28,D34,D40,D46,D52,H4,H10,H16,H22)</f>
        <v>16825</v>
      </c>
    </row>
    <row r="37" spans="1:12" ht="13.5">
      <c r="A37" s="2">
        <v>27</v>
      </c>
      <c r="B37" s="10">
        <v>156</v>
      </c>
      <c r="C37" s="10">
        <v>146</v>
      </c>
      <c r="D37" s="11">
        <f>SUM(B37:C37)</f>
        <v>302</v>
      </c>
      <c r="E37" s="5">
        <v>72</v>
      </c>
      <c r="F37" s="10">
        <v>146</v>
      </c>
      <c r="G37" s="10">
        <v>172</v>
      </c>
      <c r="H37" s="10">
        <f>SUM(F37:G37)</f>
        <v>318</v>
      </c>
      <c r="I37" s="2" t="s">
        <v>31</v>
      </c>
      <c r="J37" s="19">
        <f>SUM(F28,F34,F40,F46,F52,J4,J10,J16,J22,J28)</f>
        <v>3324</v>
      </c>
      <c r="K37" s="19">
        <f>SUM(G28,G34,G40,G46,G52,K4,K10,K16,K22,K28)</f>
        <v>4455</v>
      </c>
      <c r="L37" s="19">
        <f>SUM(H28,H34,H40,H46,H52,L4,L10,L16,L22,L28)</f>
        <v>7779</v>
      </c>
    </row>
    <row r="38" spans="1:12" ht="13.5">
      <c r="A38" s="2">
        <v>28</v>
      </c>
      <c r="B38" s="10">
        <v>136</v>
      </c>
      <c r="C38" s="10">
        <v>133</v>
      </c>
      <c r="D38" s="11">
        <f>SUM(B38:C38)</f>
        <v>269</v>
      </c>
      <c r="E38" s="5">
        <v>73</v>
      </c>
      <c r="F38" s="10">
        <v>166</v>
      </c>
      <c r="G38" s="10">
        <v>192</v>
      </c>
      <c r="H38" s="10">
        <f>SUM(F38:G38)</f>
        <v>358</v>
      </c>
      <c r="I38" s="20" t="s">
        <v>32</v>
      </c>
      <c r="J38" s="19">
        <f>SUM(F28,F34)</f>
        <v>1849</v>
      </c>
      <c r="K38" s="19">
        <f>SUM(G28,G34)</f>
        <v>2056</v>
      </c>
      <c r="L38" s="19">
        <f>SUM(H28,H34)</f>
        <v>3905</v>
      </c>
    </row>
    <row r="39" spans="1:12" ht="13.5">
      <c r="A39" s="2">
        <v>29</v>
      </c>
      <c r="B39" s="10">
        <v>140</v>
      </c>
      <c r="C39" s="10">
        <v>151</v>
      </c>
      <c r="D39" s="11">
        <f>SUM(B39:C39)</f>
        <v>291</v>
      </c>
      <c r="E39" s="5">
        <v>74</v>
      </c>
      <c r="F39" s="10">
        <v>153</v>
      </c>
      <c r="G39" s="10">
        <v>167</v>
      </c>
      <c r="H39" s="10">
        <f>SUM(F39:G39)</f>
        <v>320</v>
      </c>
      <c r="I39" s="20" t="s">
        <v>33</v>
      </c>
      <c r="J39" s="19">
        <f>SUM(F40,F46,F52,J4,J10,J16,J22,J28)</f>
        <v>1475</v>
      </c>
      <c r="K39" s="19">
        <f>SUM(G40,G46,G52,K4,K10,K16,K22,K28)</f>
        <v>2399</v>
      </c>
      <c r="L39" s="19">
        <f>SUM(H40,H46,H52,L4,L10,L16,L22,L28)</f>
        <v>3874</v>
      </c>
    </row>
    <row r="40" spans="1:12" ht="13.5">
      <c r="A40" s="6" t="s">
        <v>21</v>
      </c>
      <c r="B40" s="7">
        <f>SUM(B41:B45)</f>
        <v>816</v>
      </c>
      <c r="C40" s="7">
        <f>SUM(C41:C45)</f>
        <v>817</v>
      </c>
      <c r="D40" s="8">
        <f>SUM(D41:D45)</f>
        <v>1633</v>
      </c>
      <c r="E40" s="9" t="s">
        <v>22</v>
      </c>
      <c r="F40" s="7">
        <f>SUM(F41:F45)</f>
        <v>612</v>
      </c>
      <c r="G40" s="7">
        <f>SUM(G41:G45)</f>
        <v>801</v>
      </c>
      <c r="H40" s="7">
        <f>SUM(H41:H45)</f>
        <v>1413</v>
      </c>
      <c r="I40" s="14"/>
      <c r="J40" s="15"/>
      <c r="K40" s="15"/>
      <c r="L40" s="15"/>
    </row>
    <row r="41" spans="1:12" ht="13.5">
      <c r="A41" s="2">
        <v>30</v>
      </c>
      <c r="B41" s="16">
        <v>155</v>
      </c>
      <c r="C41" s="10">
        <v>166</v>
      </c>
      <c r="D41" s="11">
        <f>SUM(B41:C41)</f>
        <v>321</v>
      </c>
      <c r="E41" s="5">
        <v>75</v>
      </c>
      <c r="F41" s="10">
        <v>119</v>
      </c>
      <c r="G41" s="10">
        <v>154</v>
      </c>
      <c r="H41" s="10">
        <f>SUM(F41:G41)</f>
        <v>273</v>
      </c>
      <c r="I41" s="32" t="s">
        <v>34</v>
      </c>
      <c r="J41" s="33"/>
      <c r="K41" s="15"/>
      <c r="L41" s="15"/>
    </row>
    <row r="42" spans="1:12" ht="13.5">
      <c r="A42" s="2">
        <v>31</v>
      </c>
      <c r="B42" s="10">
        <v>186</v>
      </c>
      <c r="C42" s="10">
        <v>153</v>
      </c>
      <c r="D42" s="11">
        <f>SUM(B42:C42)</f>
        <v>339</v>
      </c>
      <c r="E42" s="5">
        <v>76</v>
      </c>
      <c r="F42" s="10">
        <v>127</v>
      </c>
      <c r="G42" s="10">
        <v>160</v>
      </c>
      <c r="H42" s="10">
        <f>SUM(F42:G42)</f>
        <v>287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166</v>
      </c>
      <c r="C43" s="10">
        <v>159</v>
      </c>
      <c r="D43" s="11">
        <f>SUM(B43:C43)</f>
        <v>325</v>
      </c>
      <c r="E43" s="5">
        <v>77</v>
      </c>
      <c r="F43" s="10">
        <v>132</v>
      </c>
      <c r="G43" s="10">
        <v>182</v>
      </c>
      <c r="H43" s="10">
        <f>SUM(F43:G43)</f>
        <v>314</v>
      </c>
      <c r="I43" s="2" t="s">
        <v>29</v>
      </c>
      <c r="J43" s="21">
        <f>ROUND(J35/$J$30*100,1)</f>
        <v>14.9</v>
      </c>
      <c r="K43" s="21">
        <f>ROUND(K35/$K$30*100,1)</f>
        <v>13.3</v>
      </c>
      <c r="L43" s="21">
        <f>ROUND(L35/$L$30*100,1)</f>
        <v>14.1</v>
      </c>
    </row>
    <row r="44" spans="1:12" ht="13.5">
      <c r="A44" s="2">
        <v>33</v>
      </c>
      <c r="B44" s="10">
        <v>139</v>
      </c>
      <c r="C44" s="10">
        <v>167</v>
      </c>
      <c r="D44" s="11">
        <f>SUM(B44:C44)</f>
        <v>306</v>
      </c>
      <c r="E44" s="5">
        <v>78</v>
      </c>
      <c r="F44" s="10">
        <v>125</v>
      </c>
      <c r="G44" s="10">
        <v>146</v>
      </c>
      <c r="H44" s="10">
        <f>SUM(F44:G44)</f>
        <v>271</v>
      </c>
      <c r="I44" s="2" t="s">
        <v>30</v>
      </c>
      <c r="J44" s="21">
        <f>ROUND(J36/$J$30*100,1)</f>
        <v>60.9</v>
      </c>
      <c r="K44" s="21">
        <f>ROUND(K36/$K$30*100,1)</f>
        <v>56.8</v>
      </c>
      <c r="L44" s="21">
        <f>ROUND(L36/$L$30*100,1)</f>
        <v>58.8</v>
      </c>
    </row>
    <row r="45" spans="1:12" ht="13.5">
      <c r="A45" s="2">
        <v>34</v>
      </c>
      <c r="B45" s="10">
        <v>170</v>
      </c>
      <c r="C45" s="10">
        <v>172</v>
      </c>
      <c r="D45" s="11">
        <f>SUM(B45:C45)</f>
        <v>342</v>
      </c>
      <c r="E45" s="5">
        <v>79</v>
      </c>
      <c r="F45" s="10">
        <v>109</v>
      </c>
      <c r="G45" s="10">
        <v>159</v>
      </c>
      <c r="H45" s="10">
        <f>SUM(F45:G45)</f>
        <v>268</v>
      </c>
      <c r="I45" s="2" t="s">
        <v>31</v>
      </c>
      <c r="J45" s="21">
        <f>ROUND(J37/$J$30*100,1)</f>
        <v>24.2</v>
      </c>
      <c r="K45" s="21">
        <f>ROUND(K37/$K$30*100,1)</f>
        <v>29.9</v>
      </c>
      <c r="L45" s="21">
        <f>ROUND(L37/$L$30*100,1)</f>
        <v>27.2</v>
      </c>
    </row>
    <row r="46" spans="1:12" ht="13.5">
      <c r="A46" s="6" t="s">
        <v>23</v>
      </c>
      <c r="B46" s="7">
        <f>SUM(B47:B51)</f>
        <v>971</v>
      </c>
      <c r="C46" s="7">
        <f>SUM(C47:C51)</f>
        <v>939</v>
      </c>
      <c r="D46" s="8">
        <f>SUM(D47:D51)</f>
        <v>1910</v>
      </c>
      <c r="E46" s="9" t="s">
        <v>24</v>
      </c>
      <c r="F46" s="7">
        <f>SUM(F47:F51)</f>
        <v>501</v>
      </c>
      <c r="G46" s="7">
        <f>SUM(G47:G51)</f>
        <v>685</v>
      </c>
      <c r="H46" s="7">
        <f>SUM(H47:H51)</f>
        <v>1186</v>
      </c>
      <c r="I46" s="20" t="s">
        <v>32</v>
      </c>
      <c r="J46" s="21">
        <f>ROUND(J38/$J$30*100,1)</f>
        <v>13.5</v>
      </c>
      <c r="K46" s="21">
        <f>ROUND(K38/$K$30*100,1)</f>
        <v>13.8</v>
      </c>
      <c r="L46" s="21">
        <f>ROUND(L38/$L$30*100,1)</f>
        <v>13.6</v>
      </c>
    </row>
    <row r="47" spans="1:12" ht="13.5">
      <c r="A47" s="2">
        <v>35</v>
      </c>
      <c r="B47" s="10">
        <v>170</v>
      </c>
      <c r="C47" s="10">
        <v>153</v>
      </c>
      <c r="D47" s="11">
        <f>SUM(B47:C47)</f>
        <v>323</v>
      </c>
      <c r="E47" s="5">
        <v>80</v>
      </c>
      <c r="F47" s="10">
        <v>109</v>
      </c>
      <c r="G47" s="10">
        <v>152</v>
      </c>
      <c r="H47" s="10">
        <f>SUM(F47:G47)</f>
        <v>261</v>
      </c>
      <c r="I47" s="20" t="s">
        <v>33</v>
      </c>
      <c r="J47" s="21">
        <f>ROUND(J39/$J$30*100,1)</f>
        <v>10.7</v>
      </c>
      <c r="K47" s="21">
        <f>ROUND(K39/$K$30*100,1)</f>
        <v>16.1</v>
      </c>
      <c r="L47" s="21">
        <f>ROUND(L39/$L$30*100,1)</f>
        <v>13.5</v>
      </c>
    </row>
    <row r="48" spans="1:12" ht="13.5">
      <c r="A48" s="2">
        <v>36</v>
      </c>
      <c r="B48" s="16">
        <v>187</v>
      </c>
      <c r="C48" s="10">
        <v>156</v>
      </c>
      <c r="D48" s="11">
        <f>SUM(B48:C48)</f>
        <v>343</v>
      </c>
      <c r="E48" s="5">
        <v>81</v>
      </c>
      <c r="F48" s="10">
        <v>113</v>
      </c>
      <c r="G48" s="10">
        <v>126</v>
      </c>
      <c r="H48" s="10">
        <f>SUM(F48:G48)</f>
        <v>239</v>
      </c>
      <c r="I48" s="14"/>
      <c r="J48" s="15"/>
      <c r="K48" s="15"/>
      <c r="L48" s="15"/>
    </row>
    <row r="49" spans="1:12" ht="13.5">
      <c r="A49" s="2">
        <v>37</v>
      </c>
      <c r="B49" s="10">
        <v>175</v>
      </c>
      <c r="C49" s="10">
        <v>194</v>
      </c>
      <c r="D49" s="11">
        <f>SUM(B49:C49)</f>
        <v>369</v>
      </c>
      <c r="E49" s="5">
        <v>82</v>
      </c>
      <c r="F49" s="10">
        <v>108</v>
      </c>
      <c r="G49" s="10">
        <v>147</v>
      </c>
      <c r="H49" s="10">
        <f>SUM(F49:G49)</f>
        <v>255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224</v>
      </c>
      <c r="C50" s="10">
        <v>204</v>
      </c>
      <c r="D50" s="11">
        <f>SUM(B50:C50)</f>
        <v>428</v>
      </c>
      <c r="E50" s="5">
        <v>83</v>
      </c>
      <c r="F50" s="10">
        <v>92</v>
      </c>
      <c r="G50" s="10">
        <v>132</v>
      </c>
      <c r="H50" s="10">
        <f>SUM(F50:G50)</f>
        <v>224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215</v>
      </c>
      <c r="C51" s="10">
        <v>232</v>
      </c>
      <c r="D51" s="11">
        <f>SUM(B51:C51)</f>
        <v>447</v>
      </c>
      <c r="E51" s="5">
        <v>84</v>
      </c>
      <c r="F51" s="10">
        <v>79</v>
      </c>
      <c r="G51" s="10">
        <v>128</v>
      </c>
      <c r="H51" s="10">
        <f>SUM(F51:G51)</f>
        <v>207</v>
      </c>
      <c r="I51" s="14"/>
      <c r="J51" s="22">
        <f>(B5*0+B6*1+B7*2+B8*3+B9*4+B11*5+B12*6+B13*7+B14*8+B15*9+B17*10+B18*11+B19*12+B20*13+B21*14+B23*15+B24*16+B25*17+B26*18+B27*19+B29*20+B30*21+B31*22+B32*23+B33*24+B35*25+B36*26+B37*27+B38*28+B39*29+B41*30+B42*31+B43*32+B44*33+B45*34+B47*35+B48*36+B49*37+B50*38+B51*39+B53*40+B54*41+B55*42+B56*43+B57*44+F5*45+F6*46+F7*47+F8*48+F9*49+F11*50+F12*51+F13*52+F14*53+F15*54+F17*55+F18*56+F19*57+F20*58+F21*59+F23*60+F24*61+F25*62+F26*63+F27*64+F29*65+F30*66+F31*67+F32*68+F33*69+F35*70+F36*71+F37*72+F38*73+F39*74+F41*75+F42*76+F43*77+F44*78+F45*79+F47*80+F48*81+F49*82+F50*83+F51*84+F53*85+F54*86+F55*87+F56*88+F57*89+J5*90+J6*91+J7*92+J8*93+J9*94+J11*95+J12*96+J13*97+J14*98+J15*99+J17*100+J18*101+J19*102+J20*103+J21*104+J23*105+J24*106+J25*107+J26*108+J27*109+J29*110)/J30-1</f>
        <v>43.12185700750674</v>
      </c>
      <c r="K51" s="22">
        <f>(C5*0+C6*1+C7*2+C8*3+C9*4+C11*5+C12*6+C13*7+C14*8+C15*9+C17*10+C18*11+C19*12+C20*13+C21*14+C23*15+C24*16+C25*17+C26*18+C27*19+C29*20+C30*21+C31*22+C32*23+C33*24+C35*25+C36*26+C37*27+C38*28+C39*29+C41*30+C42*31+C43*32+C44*33+C45*34+C47*35+C48*36+C49*37+C50*38+C51*39+C53*40+C54*41+C55*42+C56*43+C57*44+G5*45+G6*46+G7*47+G8*48+G9*49+G11*50+G12*51+G13*52+G14*53+G15*54+G17*55+G18*56+G19*57+G20*58+G21*59+G23*60+G24*61+G25*62+G26*63+G27*64+G29*65+G30*66+G31*67+G32*68+G33*69+G35*70+G36*71+G37*72+G38*73+G39*74+G41*75+G42*76+G43*77+G44*78+G45*79+G47*80+G48*81+G49*82+G50*83+G51*84+G53*85+G54*86+G55*87+G56*88+G57*89+K5*90+K6*91+K7*92+K8*93+K9*94+K11*95+K12*96+K13*97+K14*98+K15*99+K17*100+K18*101+K19*102+K20*103+K21*104+K23*105+K24*106+K25*107+K26*108+K27*109+K29*110)/K30-1</f>
        <v>46.27541577253219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45.76422309922118</v>
      </c>
    </row>
    <row r="52" spans="1:12" ht="13.5">
      <c r="A52" s="6" t="s">
        <v>25</v>
      </c>
      <c r="B52" s="7">
        <f>SUM(B53:B57)</f>
        <v>990</v>
      </c>
      <c r="C52" s="7">
        <f>SUM(C53:C57)</f>
        <v>1002</v>
      </c>
      <c r="D52" s="8">
        <f>SUM(D53:D57)</f>
        <v>1992</v>
      </c>
      <c r="E52" s="9" t="s">
        <v>26</v>
      </c>
      <c r="F52" s="7">
        <f>SUM(F53:F57)</f>
        <v>242</v>
      </c>
      <c r="G52" s="7">
        <f>SUM(G53:G57)</f>
        <v>544</v>
      </c>
      <c r="H52" s="7">
        <f>SUM(H53:H57)</f>
        <v>786</v>
      </c>
      <c r="I52" s="14"/>
      <c r="J52" s="15"/>
      <c r="K52" s="15"/>
      <c r="L52" s="15"/>
    </row>
    <row r="53" spans="1:12" ht="13.5">
      <c r="A53" s="2">
        <v>40</v>
      </c>
      <c r="B53" s="10">
        <v>205</v>
      </c>
      <c r="C53" s="10">
        <v>218</v>
      </c>
      <c r="D53" s="11">
        <f>SUM(B53:C53)</f>
        <v>423</v>
      </c>
      <c r="E53" s="5">
        <v>85</v>
      </c>
      <c r="F53" s="10">
        <v>53</v>
      </c>
      <c r="G53" s="10">
        <v>147</v>
      </c>
      <c r="H53" s="10">
        <f>SUM(F53:G53)</f>
        <v>200</v>
      </c>
      <c r="I53" s="14"/>
      <c r="J53" s="15"/>
      <c r="K53" s="15"/>
      <c r="L53" s="15"/>
    </row>
    <row r="54" spans="1:12" ht="13.5">
      <c r="A54" s="2">
        <v>41</v>
      </c>
      <c r="B54" s="10">
        <v>171</v>
      </c>
      <c r="C54" s="10">
        <v>190</v>
      </c>
      <c r="D54" s="11">
        <f>SUM(B54:C54)</f>
        <v>361</v>
      </c>
      <c r="E54" s="5">
        <v>86</v>
      </c>
      <c r="F54" s="10">
        <v>68</v>
      </c>
      <c r="G54" s="10">
        <v>114</v>
      </c>
      <c r="H54" s="10">
        <f>SUM(F54:G54)</f>
        <v>182</v>
      </c>
      <c r="I54" s="14"/>
      <c r="J54" s="15"/>
      <c r="K54" s="15"/>
      <c r="L54" s="15"/>
    </row>
    <row r="55" spans="1:12" ht="13.5">
      <c r="A55" s="2">
        <v>42</v>
      </c>
      <c r="B55" s="10">
        <v>213</v>
      </c>
      <c r="C55" s="10">
        <v>195</v>
      </c>
      <c r="D55" s="11">
        <f>SUM(B55:C55)</f>
        <v>408</v>
      </c>
      <c r="E55" s="5">
        <v>87</v>
      </c>
      <c r="F55" s="10">
        <v>38</v>
      </c>
      <c r="G55" s="10">
        <v>101</v>
      </c>
      <c r="H55" s="10">
        <f>SUM(F55:G55)</f>
        <v>139</v>
      </c>
      <c r="I55" s="14"/>
      <c r="J55" s="15"/>
      <c r="K55" s="15"/>
      <c r="L55" s="15"/>
    </row>
    <row r="56" spans="1:12" ht="13.5">
      <c r="A56" s="2">
        <v>43</v>
      </c>
      <c r="B56" s="10">
        <v>213</v>
      </c>
      <c r="C56" s="10">
        <v>204</v>
      </c>
      <c r="D56" s="11">
        <f>SUM(B56:C56)</f>
        <v>417</v>
      </c>
      <c r="E56" s="5">
        <v>88</v>
      </c>
      <c r="F56" s="10">
        <v>54</v>
      </c>
      <c r="G56" s="10">
        <v>97</v>
      </c>
      <c r="H56" s="10">
        <f>SUM(F56:G56)</f>
        <v>151</v>
      </c>
      <c r="I56" s="14"/>
      <c r="J56" s="15"/>
      <c r="K56" s="15"/>
      <c r="L56" s="15"/>
    </row>
    <row r="57" spans="1:12" ht="13.5">
      <c r="A57" s="2">
        <v>44</v>
      </c>
      <c r="B57" s="10">
        <v>188</v>
      </c>
      <c r="C57" s="10">
        <v>195</v>
      </c>
      <c r="D57" s="11">
        <f>SUM(B57:C57)</f>
        <v>383</v>
      </c>
      <c r="E57" s="5">
        <v>89</v>
      </c>
      <c r="F57" s="10">
        <v>29</v>
      </c>
      <c r="G57" s="10">
        <v>85</v>
      </c>
      <c r="H57" s="10">
        <f>SUM(F57:G57)</f>
        <v>114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30" t="s">
        <v>0</v>
      </c>
      <c r="B1" s="30"/>
      <c r="C1" s="30"/>
      <c r="D1" s="30"/>
      <c r="E1" s="30"/>
    </row>
    <row r="2" spans="10:12" ht="13.5">
      <c r="J2" s="31" t="s">
        <v>45</v>
      </c>
      <c r="K2" s="31"/>
      <c r="L2" s="31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612</v>
      </c>
      <c r="C4" s="7">
        <f>SUM(C5:C9)</f>
        <v>622</v>
      </c>
      <c r="D4" s="8">
        <f>SUM(D5:D9)</f>
        <v>1234</v>
      </c>
      <c r="E4" s="9" t="s">
        <v>6</v>
      </c>
      <c r="F4" s="7">
        <f>SUM(F5:F9)</f>
        <v>812</v>
      </c>
      <c r="G4" s="7">
        <f>SUM(G5:G9)</f>
        <v>892</v>
      </c>
      <c r="H4" s="8">
        <f>SUM(H5:H9)</f>
        <v>1704</v>
      </c>
      <c r="I4" s="9" t="s">
        <v>7</v>
      </c>
      <c r="J4" s="7">
        <f>SUM(J5:J9)</f>
        <v>84</v>
      </c>
      <c r="K4" s="7">
        <f>SUM(K5:K9)</f>
        <v>278</v>
      </c>
      <c r="L4" s="7">
        <f>SUM(L5:L9)</f>
        <v>362</v>
      </c>
    </row>
    <row r="5" spans="1:12" ht="13.5">
      <c r="A5" s="2">
        <v>0</v>
      </c>
      <c r="B5" s="10">
        <v>104</v>
      </c>
      <c r="C5" s="10">
        <v>124</v>
      </c>
      <c r="D5" s="11">
        <f>SUM(B5:C5)</f>
        <v>228</v>
      </c>
      <c r="E5" s="5">
        <v>45</v>
      </c>
      <c r="F5" s="10">
        <v>173</v>
      </c>
      <c r="G5" s="10">
        <v>189</v>
      </c>
      <c r="H5" s="11">
        <f>SUM(F5:G5)</f>
        <v>362</v>
      </c>
      <c r="I5" s="5">
        <v>90</v>
      </c>
      <c r="J5" s="10">
        <v>32</v>
      </c>
      <c r="K5" s="10">
        <v>84</v>
      </c>
      <c r="L5" s="10">
        <f>SUM(J5:K5)</f>
        <v>116</v>
      </c>
    </row>
    <row r="6" spans="1:12" ht="13.5">
      <c r="A6" s="2">
        <v>1</v>
      </c>
      <c r="B6" s="10">
        <v>127</v>
      </c>
      <c r="C6" s="10">
        <v>127</v>
      </c>
      <c r="D6" s="11">
        <f>SUM(B6:C6)</f>
        <v>254</v>
      </c>
      <c r="E6" s="5">
        <v>46</v>
      </c>
      <c r="F6" s="10">
        <v>183</v>
      </c>
      <c r="G6" s="10">
        <v>177</v>
      </c>
      <c r="H6" s="11">
        <f>SUM(F6:G6)</f>
        <v>360</v>
      </c>
      <c r="I6" s="5">
        <v>91</v>
      </c>
      <c r="J6" s="10">
        <v>22</v>
      </c>
      <c r="K6" s="10">
        <v>66</v>
      </c>
      <c r="L6" s="10">
        <f>SUM(J6:K6)</f>
        <v>88</v>
      </c>
    </row>
    <row r="7" spans="1:12" ht="13.5">
      <c r="A7" s="2">
        <v>2</v>
      </c>
      <c r="B7" s="10">
        <v>119</v>
      </c>
      <c r="C7" s="10">
        <v>118</v>
      </c>
      <c r="D7" s="11">
        <f>SUM(B7:C7)</f>
        <v>237</v>
      </c>
      <c r="E7" s="5">
        <v>47</v>
      </c>
      <c r="F7" s="10">
        <v>171</v>
      </c>
      <c r="G7" s="10">
        <v>211</v>
      </c>
      <c r="H7" s="11">
        <f>SUM(F7:G7)</f>
        <v>382</v>
      </c>
      <c r="I7" s="5">
        <v>92</v>
      </c>
      <c r="J7" s="10">
        <v>14</v>
      </c>
      <c r="K7" s="10">
        <v>60</v>
      </c>
      <c r="L7" s="10">
        <f>SUM(J7:K7)</f>
        <v>74</v>
      </c>
    </row>
    <row r="8" spans="1:12" ht="13.5">
      <c r="A8" s="2">
        <v>3</v>
      </c>
      <c r="B8" s="10">
        <v>136</v>
      </c>
      <c r="C8" s="10">
        <v>126</v>
      </c>
      <c r="D8" s="11">
        <f>SUM(B8:C8)</f>
        <v>262</v>
      </c>
      <c r="E8" s="5">
        <v>48</v>
      </c>
      <c r="F8" s="10">
        <v>145</v>
      </c>
      <c r="G8" s="10">
        <v>151</v>
      </c>
      <c r="H8" s="11">
        <f>SUM(F8:G8)</f>
        <v>296</v>
      </c>
      <c r="I8" s="5">
        <v>93</v>
      </c>
      <c r="J8" s="10">
        <v>3</v>
      </c>
      <c r="K8" s="10">
        <v>38</v>
      </c>
      <c r="L8" s="10">
        <f>SUM(J8:K8)</f>
        <v>41</v>
      </c>
    </row>
    <row r="9" spans="1:12" ht="13.5">
      <c r="A9" s="2">
        <v>4</v>
      </c>
      <c r="B9" s="10">
        <v>126</v>
      </c>
      <c r="C9" s="10">
        <v>127</v>
      </c>
      <c r="D9" s="11">
        <f>SUM(B9:C9)</f>
        <v>253</v>
      </c>
      <c r="E9" s="5">
        <v>49</v>
      </c>
      <c r="F9" s="10">
        <v>140</v>
      </c>
      <c r="G9" s="10">
        <v>164</v>
      </c>
      <c r="H9" s="11">
        <f>SUM(F9:G9)</f>
        <v>304</v>
      </c>
      <c r="I9" s="5">
        <v>94</v>
      </c>
      <c r="J9" s="10">
        <v>13</v>
      </c>
      <c r="K9" s="10">
        <v>30</v>
      </c>
      <c r="L9" s="10">
        <f>SUM(J9:K9)</f>
        <v>43</v>
      </c>
    </row>
    <row r="10" spans="1:12" ht="13.5">
      <c r="A10" s="6" t="s">
        <v>8</v>
      </c>
      <c r="B10" s="7">
        <f>SUM(B11:B15)</f>
        <v>709</v>
      </c>
      <c r="C10" s="7">
        <f>SUM(C11:C15)</f>
        <v>673</v>
      </c>
      <c r="D10" s="8">
        <f>SUM(D11:D15)</f>
        <v>1382</v>
      </c>
      <c r="E10" s="9" t="s">
        <v>9</v>
      </c>
      <c r="F10" s="7">
        <f>SUM(F11:F15)</f>
        <v>805</v>
      </c>
      <c r="G10" s="7">
        <f>SUM(G11:G15)</f>
        <v>821</v>
      </c>
      <c r="H10" s="8">
        <f>SUM(H11:H15)</f>
        <v>1626</v>
      </c>
      <c r="I10" s="9" t="s">
        <v>10</v>
      </c>
      <c r="J10" s="7">
        <f>SUM(J11:J15)</f>
        <v>30</v>
      </c>
      <c r="K10" s="7">
        <f>SUM(K11:K15)</f>
        <v>86</v>
      </c>
      <c r="L10" s="7">
        <f>SUM(L11:L15)</f>
        <v>116</v>
      </c>
    </row>
    <row r="11" spans="1:12" ht="13.5">
      <c r="A11" s="2">
        <v>5</v>
      </c>
      <c r="B11" s="10">
        <v>130</v>
      </c>
      <c r="C11" s="10">
        <v>112</v>
      </c>
      <c r="D11" s="11">
        <f>SUM(B11:C11)</f>
        <v>242</v>
      </c>
      <c r="E11" s="5">
        <v>50</v>
      </c>
      <c r="F11" s="10">
        <v>170</v>
      </c>
      <c r="G11" s="10">
        <v>168</v>
      </c>
      <c r="H11" s="11">
        <f>SUM(F11:G11)</f>
        <v>338</v>
      </c>
      <c r="I11" s="5">
        <v>95</v>
      </c>
      <c r="J11" s="10">
        <v>15</v>
      </c>
      <c r="K11" s="10">
        <v>29</v>
      </c>
      <c r="L11" s="10">
        <f>SUM(J11:K11)</f>
        <v>44</v>
      </c>
    </row>
    <row r="12" spans="1:12" ht="13.5">
      <c r="A12" s="2">
        <v>6</v>
      </c>
      <c r="B12" s="10">
        <v>126</v>
      </c>
      <c r="C12" s="10">
        <v>133</v>
      </c>
      <c r="D12" s="11">
        <f>SUM(B12:C12)</f>
        <v>259</v>
      </c>
      <c r="E12" s="5">
        <v>51</v>
      </c>
      <c r="F12" s="10">
        <v>180</v>
      </c>
      <c r="G12" s="10">
        <v>176</v>
      </c>
      <c r="H12" s="11">
        <f>SUM(F12:G12)</f>
        <v>356</v>
      </c>
      <c r="I12" s="5">
        <v>96</v>
      </c>
      <c r="J12" s="10">
        <v>5</v>
      </c>
      <c r="K12" s="10">
        <v>21</v>
      </c>
      <c r="L12" s="10">
        <f>SUM(J12:K12)</f>
        <v>26</v>
      </c>
    </row>
    <row r="13" spans="1:12" ht="13.5">
      <c r="A13" s="2">
        <v>7</v>
      </c>
      <c r="B13" s="10">
        <v>159</v>
      </c>
      <c r="C13" s="10">
        <v>142</v>
      </c>
      <c r="D13" s="11">
        <f>SUM(B13:C13)</f>
        <v>301</v>
      </c>
      <c r="E13" s="5">
        <v>52</v>
      </c>
      <c r="F13" s="10">
        <v>158</v>
      </c>
      <c r="G13" s="16">
        <v>164</v>
      </c>
      <c r="H13" s="11">
        <f>SUM(F13:G13)</f>
        <v>322</v>
      </c>
      <c r="I13" s="5">
        <v>97</v>
      </c>
      <c r="J13" s="10">
        <v>5</v>
      </c>
      <c r="K13" s="10">
        <v>12</v>
      </c>
      <c r="L13" s="10">
        <f>SUM(J13:K13)</f>
        <v>17</v>
      </c>
    </row>
    <row r="14" spans="1:12" ht="13.5">
      <c r="A14" s="2">
        <v>8</v>
      </c>
      <c r="B14" s="10">
        <v>145</v>
      </c>
      <c r="C14" s="10">
        <v>154</v>
      </c>
      <c r="D14" s="11">
        <f>SUM(B14:C14)</f>
        <v>299</v>
      </c>
      <c r="E14" s="5">
        <v>53</v>
      </c>
      <c r="F14" s="10">
        <v>147</v>
      </c>
      <c r="G14" s="10">
        <v>171</v>
      </c>
      <c r="H14" s="11">
        <f>SUM(F14:G14)</f>
        <v>318</v>
      </c>
      <c r="I14" s="5">
        <v>98</v>
      </c>
      <c r="J14" s="10">
        <v>3</v>
      </c>
      <c r="K14" s="10">
        <v>14</v>
      </c>
      <c r="L14" s="10">
        <f>SUM(J14:K14)</f>
        <v>17</v>
      </c>
    </row>
    <row r="15" spans="1:12" ht="13.5">
      <c r="A15" s="2">
        <v>9</v>
      </c>
      <c r="B15" s="10">
        <v>149</v>
      </c>
      <c r="C15" s="10">
        <v>132</v>
      </c>
      <c r="D15" s="11">
        <f>SUM(B15:C15)</f>
        <v>281</v>
      </c>
      <c r="E15" s="5">
        <v>54</v>
      </c>
      <c r="F15" s="10">
        <v>150</v>
      </c>
      <c r="G15" s="10">
        <v>142</v>
      </c>
      <c r="H15" s="11">
        <f>SUM(F15:G15)</f>
        <v>292</v>
      </c>
      <c r="I15" s="5">
        <v>99</v>
      </c>
      <c r="J15" s="10">
        <v>2</v>
      </c>
      <c r="K15" s="10">
        <v>10</v>
      </c>
      <c r="L15" s="10">
        <f>SUM(J15:K15)</f>
        <v>12</v>
      </c>
    </row>
    <row r="16" spans="1:12" ht="13.5">
      <c r="A16" s="6" t="s">
        <v>11</v>
      </c>
      <c r="B16" s="7">
        <f>SUM(B17:B21)</f>
        <v>712</v>
      </c>
      <c r="C16" s="7">
        <f>SUM(C17:C21)</f>
        <v>687</v>
      </c>
      <c r="D16" s="8">
        <f>SUM(D17:D21)</f>
        <v>1399</v>
      </c>
      <c r="E16" s="9" t="s">
        <v>12</v>
      </c>
      <c r="F16" s="7">
        <f>SUM(F17:F21)</f>
        <v>886</v>
      </c>
      <c r="G16" s="7">
        <f>SUM(G17:G21)</f>
        <v>883</v>
      </c>
      <c r="H16" s="8">
        <f>SUM(H17:H21)</f>
        <v>1769</v>
      </c>
      <c r="I16" s="9" t="s">
        <v>13</v>
      </c>
      <c r="J16" s="7">
        <f>SUM(J17:J21)</f>
        <v>2</v>
      </c>
      <c r="K16" s="7">
        <f>SUM(K17:K21)</f>
        <v>12</v>
      </c>
      <c r="L16" s="7">
        <f>SUM(L17:L21)</f>
        <v>14</v>
      </c>
    </row>
    <row r="17" spans="1:12" ht="13.5">
      <c r="A17" s="2">
        <v>10</v>
      </c>
      <c r="B17" s="10">
        <v>142</v>
      </c>
      <c r="C17" s="10">
        <v>143</v>
      </c>
      <c r="D17" s="11">
        <f>SUM(B17:C17)</f>
        <v>285</v>
      </c>
      <c r="E17" s="5">
        <v>55</v>
      </c>
      <c r="F17" s="10">
        <v>178</v>
      </c>
      <c r="G17" s="10">
        <v>180</v>
      </c>
      <c r="H17" s="11">
        <f>SUM(F17:G17)</f>
        <v>358</v>
      </c>
      <c r="I17" s="5">
        <v>100</v>
      </c>
      <c r="J17" s="10">
        <v>1</v>
      </c>
      <c r="K17" s="16">
        <v>6</v>
      </c>
      <c r="L17" s="10">
        <f>SUM(J17:K17)</f>
        <v>7</v>
      </c>
    </row>
    <row r="18" spans="1:12" ht="13.5">
      <c r="A18" s="2">
        <v>11</v>
      </c>
      <c r="B18" s="10">
        <v>153</v>
      </c>
      <c r="C18" s="10">
        <v>147</v>
      </c>
      <c r="D18" s="11">
        <f>SUM(B18:C18)</f>
        <v>300</v>
      </c>
      <c r="E18" s="5">
        <v>56</v>
      </c>
      <c r="F18" s="10">
        <v>169</v>
      </c>
      <c r="G18" s="10">
        <v>205</v>
      </c>
      <c r="H18" s="11">
        <f>SUM(F18:G18)</f>
        <v>374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130</v>
      </c>
      <c r="C19" s="10">
        <v>136</v>
      </c>
      <c r="D19" s="11">
        <f>SUM(B19:C19)</f>
        <v>266</v>
      </c>
      <c r="E19" s="5">
        <v>57</v>
      </c>
      <c r="F19" s="10">
        <v>166</v>
      </c>
      <c r="G19" s="10">
        <v>151</v>
      </c>
      <c r="H19" s="11">
        <f>SUM(F19:G19)</f>
        <v>317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155</v>
      </c>
      <c r="C20" s="10">
        <v>140</v>
      </c>
      <c r="D20" s="11">
        <f>SUM(B20:C20)</f>
        <v>295</v>
      </c>
      <c r="E20" s="5">
        <v>58</v>
      </c>
      <c r="F20" s="10">
        <v>188</v>
      </c>
      <c r="G20" s="10">
        <v>163</v>
      </c>
      <c r="H20" s="11">
        <f>SUM(F20:G20)</f>
        <v>351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132</v>
      </c>
      <c r="C21" s="10">
        <v>121</v>
      </c>
      <c r="D21" s="11">
        <f>SUM(B21:C21)</f>
        <v>253</v>
      </c>
      <c r="E21" s="5">
        <v>59</v>
      </c>
      <c r="F21" s="10">
        <v>185</v>
      </c>
      <c r="G21" s="10">
        <v>184</v>
      </c>
      <c r="H21" s="11">
        <f>SUM(F21:G21)</f>
        <v>369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720</v>
      </c>
      <c r="C22" s="7">
        <f>SUM(C23:C27)</f>
        <v>691</v>
      </c>
      <c r="D22" s="8">
        <f>SUM(D23:D27)</f>
        <v>1411</v>
      </c>
      <c r="E22" s="9" t="s">
        <v>15</v>
      </c>
      <c r="F22" s="7">
        <f>SUM(F23:F27)</f>
        <v>1015</v>
      </c>
      <c r="G22" s="7">
        <f>SUM(G23:G27)</f>
        <v>1068</v>
      </c>
      <c r="H22" s="8">
        <f>SUM(H23:H27)</f>
        <v>2083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156</v>
      </c>
      <c r="C23" s="10">
        <v>126</v>
      </c>
      <c r="D23" s="11">
        <f>SUM(B23:C23)</f>
        <v>282</v>
      </c>
      <c r="E23" s="5">
        <v>60</v>
      </c>
      <c r="F23" s="16">
        <v>183</v>
      </c>
      <c r="G23" s="10">
        <v>177</v>
      </c>
      <c r="H23" s="11">
        <f>SUM(F23:G23)</f>
        <v>360</v>
      </c>
      <c r="I23" s="5">
        <v>105</v>
      </c>
      <c r="J23" s="10">
        <v>0</v>
      </c>
      <c r="K23" s="10">
        <v>0</v>
      </c>
      <c r="L23" s="10">
        <f aca="true" t="shared" si="0" ref="L23:L30">SUM(J23:K23)</f>
        <v>0</v>
      </c>
    </row>
    <row r="24" spans="1:12" ht="13.5">
      <c r="A24" s="2">
        <v>16</v>
      </c>
      <c r="B24" s="10">
        <v>137</v>
      </c>
      <c r="C24" s="10">
        <v>156</v>
      </c>
      <c r="D24" s="11">
        <f>SUM(B24:C24)</f>
        <v>293</v>
      </c>
      <c r="E24" s="5">
        <v>61</v>
      </c>
      <c r="F24" s="10">
        <v>194</v>
      </c>
      <c r="G24" s="10">
        <v>221</v>
      </c>
      <c r="H24" s="11">
        <f>SUM(F24:G24)</f>
        <v>415</v>
      </c>
      <c r="I24" s="5">
        <v>106</v>
      </c>
      <c r="J24" s="10">
        <v>0</v>
      </c>
      <c r="K24" s="10">
        <v>0</v>
      </c>
      <c r="L24" s="10">
        <f t="shared" si="0"/>
        <v>0</v>
      </c>
    </row>
    <row r="25" spans="1:12" ht="13.5">
      <c r="A25" s="2">
        <v>17</v>
      </c>
      <c r="B25" s="10">
        <v>126</v>
      </c>
      <c r="C25" s="10">
        <v>140</v>
      </c>
      <c r="D25" s="11">
        <f>SUM(B25:C25)</f>
        <v>266</v>
      </c>
      <c r="E25" s="5">
        <v>62</v>
      </c>
      <c r="F25" s="10">
        <v>209</v>
      </c>
      <c r="G25" s="10">
        <v>207</v>
      </c>
      <c r="H25" s="11">
        <f>SUM(F25:G25)</f>
        <v>416</v>
      </c>
      <c r="I25" s="5">
        <v>107</v>
      </c>
      <c r="J25" s="10">
        <v>0</v>
      </c>
      <c r="K25" s="10">
        <v>0</v>
      </c>
      <c r="L25" s="10">
        <f t="shared" si="0"/>
        <v>0</v>
      </c>
    </row>
    <row r="26" spans="1:12" ht="13.5">
      <c r="A26" s="2">
        <v>18</v>
      </c>
      <c r="B26" s="10">
        <v>165</v>
      </c>
      <c r="C26" s="10">
        <v>145</v>
      </c>
      <c r="D26" s="11">
        <f>SUM(B26:C26)</f>
        <v>310</v>
      </c>
      <c r="E26" s="5">
        <v>63</v>
      </c>
      <c r="F26" s="10">
        <v>194</v>
      </c>
      <c r="G26" s="10">
        <v>210</v>
      </c>
      <c r="H26" s="11">
        <f>SUM(F26:G26)</f>
        <v>404</v>
      </c>
      <c r="I26" s="5">
        <v>108</v>
      </c>
      <c r="J26" s="10">
        <v>0</v>
      </c>
      <c r="K26" s="10">
        <v>1</v>
      </c>
      <c r="L26" s="10">
        <f t="shared" si="0"/>
        <v>1</v>
      </c>
    </row>
    <row r="27" spans="1:12" ht="13.5">
      <c r="A27" s="2">
        <v>19</v>
      </c>
      <c r="B27" s="10">
        <v>136</v>
      </c>
      <c r="C27" s="10">
        <v>124</v>
      </c>
      <c r="D27" s="11">
        <f>SUM(B27:C27)</f>
        <v>260</v>
      </c>
      <c r="E27" s="5">
        <v>64</v>
      </c>
      <c r="F27" s="10">
        <v>235</v>
      </c>
      <c r="G27" s="10">
        <v>253</v>
      </c>
      <c r="H27" s="11">
        <f>SUM(F27:G27)</f>
        <v>488</v>
      </c>
      <c r="I27" s="5">
        <v>109</v>
      </c>
      <c r="J27" s="10">
        <v>0</v>
      </c>
      <c r="K27" s="10">
        <v>0</v>
      </c>
      <c r="L27" s="10">
        <f t="shared" si="0"/>
        <v>0</v>
      </c>
    </row>
    <row r="28" spans="1:12" ht="13.5">
      <c r="A28" s="6" t="s">
        <v>17</v>
      </c>
      <c r="B28" s="7">
        <f>SUM(B29:B33)</f>
        <v>625</v>
      </c>
      <c r="C28" s="7">
        <f>SUM(C29:C33)</f>
        <v>658</v>
      </c>
      <c r="D28" s="8">
        <f>SUM(D29:D33)</f>
        <v>1283</v>
      </c>
      <c r="E28" s="9" t="s">
        <v>18</v>
      </c>
      <c r="F28" s="7">
        <f>SUM(F29:F33)</f>
        <v>1038</v>
      </c>
      <c r="G28" s="7">
        <f>SUM(G29:G33)</f>
        <v>1152</v>
      </c>
      <c r="H28" s="8">
        <f>SUM(H29:H33)</f>
        <v>2190</v>
      </c>
      <c r="I28" s="9" t="s">
        <v>47</v>
      </c>
      <c r="J28" s="7">
        <f>SUM(J29)</f>
        <v>0</v>
      </c>
      <c r="K28" s="7">
        <f>SUM(K29)</f>
        <v>1</v>
      </c>
      <c r="L28" s="7">
        <f t="shared" si="0"/>
        <v>1</v>
      </c>
    </row>
    <row r="29" spans="1:12" ht="13.5">
      <c r="A29" s="2">
        <v>20</v>
      </c>
      <c r="B29" s="10">
        <v>128</v>
      </c>
      <c r="C29" s="10">
        <v>133</v>
      </c>
      <c r="D29" s="11">
        <f>SUM(B29:C29)</f>
        <v>261</v>
      </c>
      <c r="E29" s="5">
        <v>65</v>
      </c>
      <c r="F29" s="10">
        <v>238</v>
      </c>
      <c r="G29" s="10">
        <v>236</v>
      </c>
      <c r="H29" s="10">
        <f>SUM(F29:G29)</f>
        <v>474</v>
      </c>
      <c r="I29" s="25">
        <v>110</v>
      </c>
      <c r="J29" s="26">
        <v>0</v>
      </c>
      <c r="K29" s="26">
        <v>1</v>
      </c>
      <c r="L29" s="26">
        <f t="shared" si="0"/>
        <v>1</v>
      </c>
    </row>
    <row r="30" spans="1:12" ht="13.5">
      <c r="A30" s="2">
        <v>21</v>
      </c>
      <c r="B30" s="10">
        <v>124</v>
      </c>
      <c r="C30" s="10">
        <v>130</v>
      </c>
      <c r="D30" s="11">
        <f>SUM(B30:C30)</f>
        <v>254</v>
      </c>
      <c r="E30" s="5">
        <v>66</v>
      </c>
      <c r="F30" s="10">
        <v>247</v>
      </c>
      <c r="G30" s="10">
        <v>300</v>
      </c>
      <c r="H30" s="10">
        <f>SUM(F30:G30)</f>
        <v>547</v>
      </c>
      <c r="I30" s="28" t="s">
        <v>4</v>
      </c>
      <c r="J30" s="7">
        <f>B4+B10+B16+B22+B28+B34+B40+B46+B52+F4+F10+F16+F22+F28+F34+F40+F46+F52+J4+J10+J16+J22+J28</f>
        <v>13710</v>
      </c>
      <c r="K30" s="7">
        <f>C4+C10+C16+C22+C28+C34+C40+C46+C52+G4+G10+G16+G22+G28+G34+G40+G46+G52+K4+K10+K16+K22+K28</f>
        <v>14911</v>
      </c>
      <c r="L30" s="27">
        <f t="shared" si="0"/>
        <v>28621</v>
      </c>
    </row>
    <row r="31" spans="1:12" ht="13.5">
      <c r="A31" s="2">
        <v>22</v>
      </c>
      <c r="B31" s="10">
        <v>134</v>
      </c>
      <c r="C31" s="10">
        <v>123</v>
      </c>
      <c r="D31" s="11">
        <f>SUM(B31:C31)</f>
        <v>257</v>
      </c>
      <c r="E31" s="5">
        <v>67</v>
      </c>
      <c r="F31" s="10">
        <v>245</v>
      </c>
      <c r="G31" s="10">
        <v>269</v>
      </c>
      <c r="H31" s="10">
        <f>SUM(F31:G31)</f>
        <v>514</v>
      </c>
      <c r="I31" s="14"/>
      <c r="J31" s="15"/>
      <c r="K31" s="15"/>
      <c r="L31" s="15"/>
    </row>
    <row r="32" spans="1:12" ht="13.5">
      <c r="A32" s="2">
        <v>23</v>
      </c>
      <c r="B32" s="10">
        <v>129</v>
      </c>
      <c r="C32" s="10">
        <v>129</v>
      </c>
      <c r="D32" s="11">
        <f>SUM(B32:C32)</f>
        <v>258</v>
      </c>
      <c r="E32" s="5">
        <v>68</v>
      </c>
      <c r="F32" s="10">
        <v>175</v>
      </c>
      <c r="G32" s="10">
        <v>191</v>
      </c>
      <c r="H32" s="10">
        <f>SUM(F32:G32)</f>
        <v>366</v>
      </c>
      <c r="I32" s="14"/>
      <c r="J32" s="15"/>
      <c r="K32" s="15"/>
      <c r="L32" s="15"/>
    </row>
    <row r="33" spans="1:12" ht="13.5">
      <c r="A33" s="2">
        <v>24</v>
      </c>
      <c r="B33" s="10">
        <v>110</v>
      </c>
      <c r="C33" s="10">
        <v>143</v>
      </c>
      <c r="D33" s="11">
        <f>SUM(B33:C33)</f>
        <v>253</v>
      </c>
      <c r="E33" s="5">
        <v>69</v>
      </c>
      <c r="F33" s="10">
        <v>133</v>
      </c>
      <c r="G33" s="10">
        <v>156</v>
      </c>
      <c r="H33" s="10">
        <f>SUM(F33:G33)</f>
        <v>289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711</v>
      </c>
      <c r="C34" s="7">
        <f>SUM(C35:C39)</f>
        <v>715</v>
      </c>
      <c r="D34" s="8">
        <f>SUM(D35:D39)</f>
        <v>1426</v>
      </c>
      <c r="E34" s="9" t="s">
        <v>20</v>
      </c>
      <c r="F34" s="7">
        <f>SUM(F35:F39)</f>
        <v>816</v>
      </c>
      <c r="G34" s="7">
        <f>SUM(G35:G39)</f>
        <v>907</v>
      </c>
      <c r="H34" s="7">
        <f>SUM(H35:H39)</f>
        <v>1723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129</v>
      </c>
      <c r="C35" s="10">
        <v>144</v>
      </c>
      <c r="D35" s="11">
        <f>SUM(B35:C35)</f>
        <v>273</v>
      </c>
      <c r="E35" s="5">
        <v>70</v>
      </c>
      <c r="F35" s="10">
        <v>183</v>
      </c>
      <c r="G35" s="10">
        <v>194</v>
      </c>
      <c r="H35" s="10">
        <f>SUM(F35:G35)</f>
        <v>377</v>
      </c>
      <c r="I35" s="2" t="s">
        <v>29</v>
      </c>
      <c r="J35" s="19">
        <f>SUM(B4,B10,B16)</f>
        <v>2033</v>
      </c>
      <c r="K35" s="19">
        <f>SUM(C4,C10,C16)</f>
        <v>1982</v>
      </c>
      <c r="L35" s="19">
        <f>SUM(D4,D10,D16)</f>
        <v>4015</v>
      </c>
    </row>
    <row r="36" spans="1:12" ht="13.5">
      <c r="A36" s="2">
        <v>26</v>
      </c>
      <c r="B36" s="10">
        <v>141</v>
      </c>
      <c r="C36" s="10">
        <v>133</v>
      </c>
      <c r="D36" s="11">
        <f>SUM(B36:C36)</f>
        <v>274</v>
      </c>
      <c r="E36" s="5">
        <v>71</v>
      </c>
      <c r="F36" s="10">
        <v>161</v>
      </c>
      <c r="G36" s="10">
        <v>186</v>
      </c>
      <c r="H36" s="10">
        <f>SUM(F36:G36)</f>
        <v>347</v>
      </c>
      <c r="I36" s="2" t="s">
        <v>30</v>
      </c>
      <c r="J36" s="19">
        <f>SUM(B22,B28,B34,B40,B46,B52,F4,F10,F16,F22)</f>
        <v>8351</v>
      </c>
      <c r="K36" s="19">
        <f>SUM(C22,C28,C34,C40,C46,C52,G4,G10,G16,G22)</f>
        <v>8469</v>
      </c>
      <c r="L36" s="19">
        <f>SUM(D22,D28,D34,D40,D46,D52,H4,H10,H16,H22)</f>
        <v>16820</v>
      </c>
    </row>
    <row r="37" spans="1:12" ht="13.5">
      <c r="A37" s="2">
        <v>27</v>
      </c>
      <c r="B37" s="10">
        <v>168</v>
      </c>
      <c r="C37" s="10">
        <v>151</v>
      </c>
      <c r="D37" s="11">
        <f>SUM(B37:C37)</f>
        <v>319</v>
      </c>
      <c r="E37" s="5">
        <v>72</v>
      </c>
      <c r="F37" s="10">
        <v>144</v>
      </c>
      <c r="G37" s="10">
        <v>162</v>
      </c>
      <c r="H37" s="10">
        <f>SUM(F37:G37)</f>
        <v>306</v>
      </c>
      <c r="I37" s="2" t="s">
        <v>31</v>
      </c>
      <c r="J37" s="19">
        <f>SUM(F28,F34,F40,F46,F52,J4,J10,J16,J22,J28)</f>
        <v>3326</v>
      </c>
      <c r="K37" s="19">
        <f>SUM(G28,G34,G40,G46,G52,K4,K10,K16,K22,K28)</f>
        <v>4460</v>
      </c>
      <c r="L37" s="19">
        <f>SUM(H28,H34,H40,H46,H52,L4,L10,L16,L22,L28)</f>
        <v>7786</v>
      </c>
    </row>
    <row r="38" spans="1:12" ht="13.5">
      <c r="A38" s="2">
        <v>28</v>
      </c>
      <c r="B38" s="10">
        <v>131</v>
      </c>
      <c r="C38" s="10">
        <v>130</v>
      </c>
      <c r="D38" s="11">
        <f>SUM(B38:C38)</f>
        <v>261</v>
      </c>
      <c r="E38" s="5">
        <v>73</v>
      </c>
      <c r="F38" s="10">
        <v>175</v>
      </c>
      <c r="G38" s="10">
        <v>195</v>
      </c>
      <c r="H38" s="10">
        <f>SUM(F38:G38)</f>
        <v>370</v>
      </c>
      <c r="I38" s="20" t="s">
        <v>32</v>
      </c>
      <c r="J38" s="19">
        <f>SUM(F28,F34)</f>
        <v>1854</v>
      </c>
      <c r="K38" s="19">
        <f>SUM(G28,G34)</f>
        <v>2059</v>
      </c>
      <c r="L38" s="19">
        <f>SUM(H28,H34)</f>
        <v>3913</v>
      </c>
    </row>
    <row r="39" spans="1:12" ht="13.5">
      <c r="A39" s="2">
        <v>29</v>
      </c>
      <c r="B39" s="10">
        <v>142</v>
      </c>
      <c r="C39" s="10">
        <v>157</v>
      </c>
      <c r="D39" s="11">
        <f>SUM(B39:C39)</f>
        <v>299</v>
      </c>
      <c r="E39" s="5">
        <v>74</v>
      </c>
      <c r="F39" s="10">
        <v>153</v>
      </c>
      <c r="G39" s="10">
        <v>170</v>
      </c>
      <c r="H39" s="10">
        <f>SUM(F39:G39)</f>
        <v>323</v>
      </c>
      <c r="I39" s="20" t="s">
        <v>33</v>
      </c>
      <c r="J39" s="19">
        <f>SUM(F40,F46,F52,J4,J10,J16,J22,J28)</f>
        <v>1472</v>
      </c>
      <c r="K39" s="19">
        <f>SUM(G40,G46,G52,K4,K10,K16,K22,K28)</f>
        <v>2401</v>
      </c>
      <c r="L39" s="19">
        <f>SUM(H40,H46,H52,L4,L10,L16,L22,L28)</f>
        <v>3873</v>
      </c>
    </row>
    <row r="40" spans="1:12" ht="13.5">
      <c r="A40" s="6" t="s">
        <v>21</v>
      </c>
      <c r="B40" s="7">
        <f>SUM(B41:B45)</f>
        <v>810</v>
      </c>
      <c r="C40" s="7">
        <f>SUM(C41:C45)</f>
        <v>805</v>
      </c>
      <c r="D40" s="8">
        <f>SUM(D41:D45)</f>
        <v>1615</v>
      </c>
      <c r="E40" s="9" t="s">
        <v>22</v>
      </c>
      <c r="F40" s="7">
        <f>SUM(F41:F45)</f>
        <v>608</v>
      </c>
      <c r="G40" s="7">
        <f>SUM(G41:G45)</f>
        <v>800</v>
      </c>
      <c r="H40" s="7">
        <f>SUM(H41:H45)</f>
        <v>1408</v>
      </c>
      <c r="I40" s="14"/>
      <c r="J40" s="15"/>
      <c r="K40" s="15"/>
      <c r="L40" s="15"/>
    </row>
    <row r="41" spans="1:12" ht="13.5">
      <c r="A41" s="2">
        <v>30</v>
      </c>
      <c r="B41" s="16">
        <v>155</v>
      </c>
      <c r="C41" s="10">
        <v>161</v>
      </c>
      <c r="D41" s="11">
        <f>SUM(B41:C41)</f>
        <v>316</v>
      </c>
      <c r="E41" s="5">
        <v>75</v>
      </c>
      <c r="F41" s="10">
        <v>121</v>
      </c>
      <c r="G41" s="10">
        <v>150</v>
      </c>
      <c r="H41" s="10">
        <f>SUM(F41:G41)</f>
        <v>271</v>
      </c>
      <c r="I41" s="32" t="s">
        <v>34</v>
      </c>
      <c r="J41" s="33"/>
      <c r="K41" s="15"/>
      <c r="L41" s="15"/>
    </row>
    <row r="42" spans="1:12" ht="13.5">
      <c r="A42" s="2">
        <v>31</v>
      </c>
      <c r="B42" s="10">
        <v>187</v>
      </c>
      <c r="C42" s="10">
        <v>147</v>
      </c>
      <c r="D42" s="11">
        <f>SUM(B42:C42)</f>
        <v>334</v>
      </c>
      <c r="E42" s="5">
        <v>76</v>
      </c>
      <c r="F42" s="10">
        <v>123</v>
      </c>
      <c r="G42" s="10">
        <v>147</v>
      </c>
      <c r="H42" s="10">
        <f>SUM(F42:G42)</f>
        <v>270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165</v>
      </c>
      <c r="C43" s="10">
        <v>169</v>
      </c>
      <c r="D43" s="11">
        <f>SUM(B43:C43)</f>
        <v>334</v>
      </c>
      <c r="E43" s="5">
        <v>77</v>
      </c>
      <c r="F43" s="10">
        <v>130</v>
      </c>
      <c r="G43" s="10">
        <v>196</v>
      </c>
      <c r="H43" s="10">
        <f>SUM(F43:G43)</f>
        <v>326</v>
      </c>
      <c r="I43" s="2" t="s">
        <v>29</v>
      </c>
      <c r="J43" s="21">
        <f>ROUND(J35/$J$30*100,1)</f>
        <v>14.8</v>
      </c>
      <c r="K43" s="21">
        <f>ROUND(K35/$K$30*100,1)</f>
        <v>13.3</v>
      </c>
      <c r="L43" s="21">
        <f>ROUND(L35/$L$30*100,1)</f>
        <v>14</v>
      </c>
    </row>
    <row r="44" spans="1:12" ht="13.5">
      <c r="A44" s="2">
        <v>33</v>
      </c>
      <c r="B44" s="10">
        <v>136</v>
      </c>
      <c r="C44" s="10">
        <v>157</v>
      </c>
      <c r="D44" s="11">
        <f>SUM(B44:C44)</f>
        <v>293</v>
      </c>
      <c r="E44" s="5">
        <v>78</v>
      </c>
      <c r="F44" s="10">
        <v>121</v>
      </c>
      <c r="G44" s="10">
        <v>144</v>
      </c>
      <c r="H44" s="10">
        <f>SUM(F44:G44)</f>
        <v>265</v>
      </c>
      <c r="I44" s="2" t="s">
        <v>30</v>
      </c>
      <c r="J44" s="21">
        <f>ROUND(J36/$J$30*100,1)</f>
        <v>60.9</v>
      </c>
      <c r="K44" s="21">
        <f>ROUND(K36/$K$30*100,1)</f>
        <v>56.8</v>
      </c>
      <c r="L44" s="21">
        <f>ROUND(L36/$L$30*100,1)</f>
        <v>58.8</v>
      </c>
    </row>
    <row r="45" spans="1:12" ht="13.5">
      <c r="A45" s="2">
        <v>34</v>
      </c>
      <c r="B45" s="10">
        <v>167</v>
      </c>
      <c r="C45" s="10">
        <v>171</v>
      </c>
      <c r="D45" s="11">
        <f>SUM(B45:C45)</f>
        <v>338</v>
      </c>
      <c r="E45" s="5">
        <v>79</v>
      </c>
      <c r="F45" s="10">
        <v>113</v>
      </c>
      <c r="G45" s="10">
        <v>163</v>
      </c>
      <c r="H45" s="10">
        <f>SUM(F45:G45)</f>
        <v>276</v>
      </c>
      <c r="I45" s="2" t="s">
        <v>31</v>
      </c>
      <c r="J45" s="21">
        <f>ROUND(J37/$J$30*100,1)</f>
        <v>24.3</v>
      </c>
      <c r="K45" s="21">
        <f>ROUND(K37/$K$30*100,1)</f>
        <v>29.9</v>
      </c>
      <c r="L45" s="21">
        <f>ROUND(L37/$L$30*100,1)</f>
        <v>27.2</v>
      </c>
    </row>
    <row r="46" spans="1:12" ht="13.5">
      <c r="A46" s="6" t="s">
        <v>23</v>
      </c>
      <c r="B46" s="7">
        <f>SUM(B47:B51)</f>
        <v>983</v>
      </c>
      <c r="C46" s="7">
        <f>SUM(C47:C51)</f>
        <v>933</v>
      </c>
      <c r="D46" s="8">
        <f>SUM(D47:D51)</f>
        <v>1916</v>
      </c>
      <c r="E46" s="9" t="s">
        <v>24</v>
      </c>
      <c r="F46" s="7">
        <f>SUM(F47:F51)</f>
        <v>505</v>
      </c>
      <c r="G46" s="7">
        <f>SUM(G47:G51)</f>
        <v>681</v>
      </c>
      <c r="H46" s="7">
        <f>SUM(H47:H51)</f>
        <v>1186</v>
      </c>
      <c r="I46" s="20" t="s">
        <v>32</v>
      </c>
      <c r="J46" s="21">
        <f>ROUND(J38/$J$30*100,1)</f>
        <v>13.5</v>
      </c>
      <c r="K46" s="21">
        <f>ROUND(K38/$K$30*100,1)</f>
        <v>13.8</v>
      </c>
      <c r="L46" s="21">
        <f>ROUND(L38/$L$30*100,1)</f>
        <v>13.7</v>
      </c>
    </row>
    <row r="47" spans="1:12" ht="13.5">
      <c r="A47" s="2">
        <v>35</v>
      </c>
      <c r="B47" s="10">
        <v>178</v>
      </c>
      <c r="C47" s="10">
        <v>159</v>
      </c>
      <c r="D47" s="11">
        <f>SUM(B47:C47)</f>
        <v>337</v>
      </c>
      <c r="E47" s="5">
        <v>80</v>
      </c>
      <c r="F47" s="10">
        <v>111</v>
      </c>
      <c r="G47" s="10">
        <v>149</v>
      </c>
      <c r="H47" s="10">
        <f>SUM(F47:G47)</f>
        <v>260</v>
      </c>
      <c r="I47" s="20" t="s">
        <v>33</v>
      </c>
      <c r="J47" s="21">
        <f>ROUND(J39/$J$30*100,1)</f>
        <v>10.7</v>
      </c>
      <c r="K47" s="21">
        <f>ROUND(K39/$K$30*100,1)</f>
        <v>16.1</v>
      </c>
      <c r="L47" s="21">
        <f>ROUND(L39/$L$30*100,1)</f>
        <v>13.5</v>
      </c>
    </row>
    <row r="48" spans="1:12" ht="13.5">
      <c r="A48" s="2">
        <v>36</v>
      </c>
      <c r="B48" s="16">
        <v>191</v>
      </c>
      <c r="C48" s="10">
        <v>155</v>
      </c>
      <c r="D48" s="11">
        <f>SUM(B48:C48)</f>
        <v>346</v>
      </c>
      <c r="E48" s="5">
        <v>81</v>
      </c>
      <c r="F48" s="10">
        <v>111</v>
      </c>
      <c r="G48" s="10">
        <v>122</v>
      </c>
      <c r="H48" s="10">
        <f>SUM(F48:G48)</f>
        <v>233</v>
      </c>
      <c r="I48" s="14"/>
      <c r="J48" s="15"/>
      <c r="K48" s="15"/>
      <c r="L48" s="15"/>
    </row>
    <row r="49" spans="1:12" ht="13.5">
      <c r="A49" s="2">
        <v>37</v>
      </c>
      <c r="B49" s="10">
        <v>175</v>
      </c>
      <c r="C49" s="10">
        <v>187</v>
      </c>
      <c r="D49" s="11">
        <f>SUM(B49:C49)</f>
        <v>362</v>
      </c>
      <c r="E49" s="5">
        <v>82</v>
      </c>
      <c r="F49" s="10">
        <v>110</v>
      </c>
      <c r="G49" s="10">
        <v>150</v>
      </c>
      <c r="H49" s="10">
        <f>SUM(F49:G49)</f>
        <v>260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219</v>
      </c>
      <c r="C50" s="10">
        <v>208</v>
      </c>
      <c r="D50" s="11">
        <f>SUM(B50:C50)</f>
        <v>427</v>
      </c>
      <c r="E50" s="5">
        <v>83</v>
      </c>
      <c r="F50" s="10">
        <v>89</v>
      </c>
      <c r="G50" s="10">
        <v>129</v>
      </c>
      <c r="H50" s="10">
        <f>SUM(F50:G50)</f>
        <v>218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220</v>
      </c>
      <c r="C51" s="10">
        <v>224</v>
      </c>
      <c r="D51" s="11">
        <f>SUM(B51:C51)</f>
        <v>444</v>
      </c>
      <c r="E51" s="5">
        <v>84</v>
      </c>
      <c r="F51" s="10">
        <v>84</v>
      </c>
      <c r="G51" s="10">
        <v>131</v>
      </c>
      <c r="H51" s="10">
        <f>SUM(F51:G51)</f>
        <v>215</v>
      </c>
      <c r="I51" s="14"/>
      <c r="J51" s="22">
        <f>(B5*0+B6*1+B7*2+B8*3+B9*4+B11*5+B12*6+B13*7+B14*8+B15*9+B17*10+B18*11+B19*12+B20*13+B21*14+B23*15+B24*16+B25*17+B26*18+B27*19+B29*20+B30*21+B31*22+B32*23+B33*24+B35*25+B36*26+B37*27+B38*28+B39*29+B41*30+B42*31+B43*32+B44*33+B45*34+B47*35+B48*36+B49*37+B50*38+B51*39+B53*40+B54*41+B55*42+B56*43+B57*44+F5*45+F6*46+F7*47+F8*48+F9*49+F11*50+F12*51+F13*52+F14*53+F15*54+F17*55+F18*56+F19*57+F20*58+F21*59+F23*60+F24*61+F25*62+F26*63+F27*64+F29*65+F30*66+F31*67+F32*68+F33*69+F35*70+F36*71+F37*72+F38*73+F39*74+F41*75+F42*76+F43*77+F44*78+F45*79+F47*80+F48*81+F49*82+F50*83+F51*84+F53*85+F54*86+F55*87+F56*88+F57*89+J5*90+J6*91+J7*92+J8*93+J9*94+J11*95+J12*96+J13*97+J14*98+J15*99+J17*100+J18*101+J19*102+J20*103+J21*104+J23*105+J24*106+J25*107+J26*108+J27*109+J29*110)/J30-1</f>
        <v>43.13216630196936</v>
      </c>
      <c r="K51" s="22">
        <f>(C5*0+C6*1+C7*2+C8*3+C9*4+C11*5+C12*6+C13*7+C14*8+C15*9+C17*10+C18*11+C19*12+C20*13+C21*14+C23*15+C24*16+C25*17+C26*18+C27*19+C29*20+C30*21+C31*22+C32*23+C33*24+C35*25+C36*26+C37*27+C38*28+C39*29+C41*30+C42*31+C43*32+C44*33+C45*34+C47*35+C48*36+C49*37+C50*38+C51*39+C53*40+C54*41+C55*42+C56*43+C57*44+G5*45+G6*46+G7*47+G8*48+G9*49+G11*50+G12*51+G13*52+G14*53+G15*54+G17*55+G18*56+G19*57+G20*58+G21*59+G23*60+G24*61+G25*62+G26*63+G27*64+G29*65+G30*66+G31*67+G32*68+G33*69+G35*70+G36*71+G37*72+G38*73+G39*74+G41*75+G42*76+G43*77+G44*78+G45*79+G47*80+G48*81+G49*82+G50*83+G51*84+G53*85+G54*86+G55*87+G56*88+G57*89+K5*90+K6*91+K7*92+K8*93+K9*94+K11*95+K12*96+K13*97+K14*98+K15*99+K17*100+K18*101+K19*102+K20*103+K21*104+K23*105+K24*106+K25*107+K26*108+K27*109+K29*110)/K30-1</f>
        <v>46.299845751458655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45.78246741902799</v>
      </c>
    </row>
    <row r="52" spans="1:12" ht="13.5">
      <c r="A52" s="6" t="s">
        <v>25</v>
      </c>
      <c r="B52" s="7">
        <f>SUM(B53:B57)</f>
        <v>984</v>
      </c>
      <c r="C52" s="7">
        <f>SUM(C53:C57)</f>
        <v>1003</v>
      </c>
      <c r="D52" s="8">
        <f>SUM(D53:D57)</f>
        <v>1987</v>
      </c>
      <c r="E52" s="9" t="s">
        <v>26</v>
      </c>
      <c r="F52" s="7">
        <f>SUM(F53:F57)</f>
        <v>243</v>
      </c>
      <c r="G52" s="7">
        <f>SUM(G53:G57)</f>
        <v>542</v>
      </c>
      <c r="H52" s="7">
        <f>SUM(H53:H57)</f>
        <v>785</v>
      </c>
      <c r="I52" s="14"/>
      <c r="J52" s="15"/>
      <c r="K52" s="15"/>
      <c r="L52" s="15"/>
    </row>
    <row r="53" spans="1:12" ht="13.5">
      <c r="A53" s="2">
        <v>40</v>
      </c>
      <c r="B53" s="10">
        <v>203</v>
      </c>
      <c r="C53" s="10">
        <v>221</v>
      </c>
      <c r="D53" s="11">
        <f>SUM(B53:C53)</f>
        <v>424</v>
      </c>
      <c r="E53" s="5">
        <v>85</v>
      </c>
      <c r="F53" s="10">
        <v>57</v>
      </c>
      <c r="G53" s="10">
        <v>138</v>
      </c>
      <c r="H53" s="10">
        <f>SUM(F53:G53)</f>
        <v>195</v>
      </c>
      <c r="I53" s="14"/>
      <c r="J53" s="15"/>
      <c r="K53" s="15"/>
      <c r="L53" s="15"/>
    </row>
    <row r="54" spans="1:12" ht="13.5">
      <c r="A54" s="2">
        <v>41</v>
      </c>
      <c r="B54" s="10">
        <v>172</v>
      </c>
      <c r="C54" s="10">
        <v>195</v>
      </c>
      <c r="D54" s="11">
        <f>SUM(B54:C54)</f>
        <v>367</v>
      </c>
      <c r="E54" s="5">
        <v>86</v>
      </c>
      <c r="F54" s="10">
        <v>65</v>
      </c>
      <c r="G54" s="10">
        <v>121</v>
      </c>
      <c r="H54" s="10">
        <f>SUM(F54:G54)</f>
        <v>186</v>
      </c>
      <c r="I54" s="14"/>
      <c r="J54" s="15"/>
      <c r="K54" s="15"/>
      <c r="L54" s="15"/>
    </row>
    <row r="55" spans="1:12" ht="13.5">
      <c r="A55" s="2">
        <v>42</v>
      </c>
      <c r="B55" s="10">
        <v>212</v>
      </c>
      <c r="C55" s="10">
        <v>189</v>
      </c>
      <c r="D55" s="11">
        <f>SUM(B55:C55)</f>
        <v>401</v>
      </c>
      <c r="E55" s="5">
        <v>87</v>
      </c>
      <c r="F55" s="10">
        <v>38</v>
      </c>
      <c r="G55" s="10">
        <v>99</v>
      </c>
      <c r="H55" s="10">
        <f>SUM(F55:G55)</f>
        <v>137</v>
      </c>
      <c r="I55" s="14"/>
      <c r="J55" s="15"/>
      <c r="K55" s="15"/>
      <c r="L55" s="15"/>
    </row>
    <row r="56" spans="1:12" ht="13.5">
      <c r="A56" s="2">
        <v>43</v>
      </c>
      <c r="B56" s="10">
        <v>200</v>
      </c>
      <c r="C56" s="10">
        <v>201</v>
      </c>
      <c r="D56" s="11">
        <f>SUM(B56:C56)</f>
        <v>401</v>
      </c>
      <c r="E56" s="5">
        <v>88</v>
      </c>
      <c r="F56" s="10">
        <v>52</v>
      </c>
      <c r="G56" s="10">
        <v>100</v>
      </c>
      <c r="H56" s="10">
        <f>SUM(F56:G56)</f>
        <v>152</v>
      </c>
      <c r="I56" s="14"/>
      <c r="J56" s="15"/>
      <c r="K56" s="15"/>
      <c r="L56" s="15"/>
    </row>
    <row r="57" spans="1:12" ht="13.5">
      <c r="A57" s="2">
        <v>44</v>
      </c>
      <c r="B57" s="10">
        <v>197</v>
      </c>
      <c r="C57" s="10">
        <v>197</v>
      </c>
      <c r="D57" s="11">
        <f>SUM(B57:C57)</f>
        <v>394</v>
      </c>
      <c r="E57" s="5">
        <v>89</v>
      </c>
      <c r="F57" s="10">
        <v>31</v>
      </c>
      <c r="G57" s="10">
        <v>84</v>
      </c>
      <c r="H57" s="10">
        <f>SUM(F57:G57)</f>
        <v>115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N34" sqref="N34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30" t="s">
        <v>0</v>
      </c>
      <c r="B1" s="30"/>
      <c r="C1" s="30"/>
      <c r="D1" s="30"/>
      <c r="E1" s="30"/>
    </row>
    <row r="2" spans="10:12" ht="13.5">
      <c r="J2" s="31" t="s">
        <v>46</v>
      </c>
      <c r="K2" s="31"/>
      <c r="L2" s="31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607</v>
      </c>
      <c r="C4" s="7">
        <f>SUM(C5:C9)</f>
        <v>624</v>
      </c>
      <c r="D4" s="8">
        <f>SUM(D5:D9)</f>
        <v>1231</v>
      </c>
      <c r="E4" s="9" t="s">
        <v>6</v>
      </c>
      <c r="F4" s="7">
        <f>SUM(F5:F9)</f>
        <v>815</v>
      </c>
      <c r="G4" s="7">
        <f>SUM(G5:G9)</f>
        <v>895</v>
      </c>
      <c r="H4" s="8">
        <f>SUM(H5:H9)</f>
        <v>1710</v>
      </c>
      <c r="I4" s="9" t="s">
        <v>7</v>
      </c>
      <c r="J4" s="7">
        <f>SUM(J5:J9)</f>
        <v>86</v>
      </c>
      <c r="K4" s="7">
        <f>SUM(K5:K9)</f>
        <v>279</v>
      </c>
      <c r="L4" s="7">
        <f>SUM(L5:L9)</f>
        <v>365</v>
      </c>
    </row>
    <row r="5" spans="1:12" ht="13.5">
      <c r="A5" s="2">
        <v>0</v>
      </c>
      <c r="B5" s="10">
        <v>109</v>
      </c>
      <c r="C5" s="10">
        <v>120</v>
      </c>
      <c r="D5" s="11">
        <f>SUM(B5:C5)</f>
        <v>229</v>
      </c>
      <c r="E5" s="5">
        <v>45</v>
      </c>
      <c r="F5" s="10">
        <v>176</v>
      </c>
      <c r="G5" s="10">
        <v>183</v>
      </c>
      <c r="H5" s="11">
        <f>SUM(F5:G5)</f>
        <v>359</v>
      </c>
      <c r="I5" s="5">
        <v>90</v>
      </c>
      <c r="J5" s="10">
        <v>31</v>
      </c>
      <c r="K5" s="10">
        <v>85</v>
      </c>
      <c r="L5" s="10">
        <f>SUM(J5:K5)</f>
        <v>116</v>
      </c>
    </row>
    <row r="6" spans="1:12" ht="13.5">
      <c r="A6" s="2">
        <v>1</v>
      </c>
      <c r="B6" s="10">
        <v>121</v>
      </c>
      <c r="C6" s="10">
        <v>130</v>
      </c>
      <c r="D6" s="11">
        <f>SUM(B6:C6)</f>
        <v>251</v>
      </c>
      <c r="E6" s="5">
        <v>46</v>
      </c>
      <c r="F6" s="10">
        <v>184</v>
      </c>
      <c r="G6" s="10">
        <v>182</v>
      </c>
      <c r="H6" s="11">
        <f>SUM(F6:G6)</f>
        <v>366</v>
      </c>
      <c r="I6" s="5">
        <v>91</v>
      </c>
      <c r="J6" s="10">
        <v>21</v>
      </c>
      <c r="K6" s="10">
        <v>68</v>
      </c>
      <c r="L6" s="10">
        <f>SUM(J6:K6)</f>
        <v>89</v>
      </c>
    </row>
    <row r="7" spans="1:12" ht="13.5">
      <c r="A7" s="2">
        <v>2</v>
      </c>
      <c r="B7" s="10">
        <v>115</v>
      </c>
      <c r="C7" s="10">
        <v>118</v>
      </c>
      <c r="D7" s="11">
        <f>SUM(B7:C7)</f>
        <v>233</v>
      </c>
      <c r="E7" s="5">
        <v>47</v>
      </c>
      <c r="F7" s="10">
        <v>161</v>
      </c>
      <c r="G7" s="10">
        <v>209</v>
      </c>
      <c r="H7" s="11">
        <f>SUM(F7:G7)</f>
        <v>370</v>
      </c>
      <c r="I7" s="5">
        <v>92</v>
      </c>
      <c r="J7" s="10">
        <v>14</v>
      </c>
      <c r="K7" s="10">
        <v>56</v>
      </c>
      <c r="L7" s="10">
        <f>SUM(J7:K7)</f>
        <v>70</v>
      </c>
    </row>
    <row r="8" spans="1:12" ht="13.5">
      <c r="A8" s="2">
        <v>3</v>
      </c>
      <c r="B8" s="10">
        <v>142</v>
      </c>
      <c r="C8" s="10">
        <v>133</v>
      </c>
      <c r="D8" s="11">
        <f>SUM(B8:C8)</f>
        <v>275</v>
      </c>
      <c r="E8" s="5">
        <v>48</v>
      </c>
      <c r="F8" s="10">
        <v>156</v>
      </c>
      <c r="G8" s="10">
        <v>156</v>
      </c>
      <c r="H8" s="11">
        <f>SUM(F8:G8)</f>
        <v>312</v>
      </c>
      <c r="I8" s="5">
        <v>93</v>
      </c>
      <c r="J8" s="10">
        <v>7</v>
      </c>
      <c r="K8" s="10">
        <v>41</v>
      </c>
      <c r="L8" s="10">
        <f>SUM(J8:K8)</f>
        <v>48</v>
      </c>
    </row>
    <row r="9" spans="1:12" ht="13.5">
      <c r="A9" s="2">
        <v>4</v>
      </c>
      <c r="B9" s="10">
        <v>120</v>
      </c>
      <c r="C9" s="10">
        <v>123</v>
      </c>
      <c r="D9" s="11">
        <f>SUM(B9:C9)</f>
        <v>243</v>
      </c>
      <c r="E9" s="5">
        <v>49</v>
      </c>
      <c r="F9" s="10">
        <v>138</v>
      </c>
      <c r="G9" s="10">
        <v>165</v>
      </c>
      <c r="H9" s="11">
        <f>SUM(F9:G9)</f>
        <v>303</v>
      </c>
      <c r="I9" s="5">
        <v>94</v>
      </c>
      <c r="J9" s="10">
        <v>13</v>
      </c>
      <c r="K9" s="10">
        <v>29</v>
      </c>
      <c r="L9" s="10">
        <f>SUM(J9:K9)</f>
        <v>42</v>
      </c>
    </row>
    <row r="10" spans="1:12" ht="13.5">
      <c r="A10" s="6" t="s">
        <v>8</v>
      </c>
      <c r="B10" s="7">
        <f>SUM(B11:B15)</f>
        <v>721</v>
      </c>
      <c r="C10" s="7">
        <f>SUM(C11:C15)</f>
        <v>676</v>
      </c>
      <c r="D10" s="8">
        <f>SUM(D11:D15)</f>
        <v>1397</v>
      </c>
      <c r="E10" s="9" t="s">
        <v>9</v>
      </c>
      <c r="F10" s="7">
        <f>SUM(F11:F15)</f>
        <v>809</v>
      </c>
      <c r="G10" s="7">
        <f>SUM(G11:G15)</f>
        <v>818</v>
      </c>
      <c r="H10" s="8">
        <f>SUM(H11:H15)</f>
        <v>1627</v>
      </c>
      <c r="I10" s="9" t="s">
        <v>10</v>
      </c>
      <c r="J10" s="7">
        <f>SUM(J11:J15)</f>
        <v>29</v>
      </c>
      <c r="K10" s="7">
        <f>SUM(K11:K15)</f>
        <v>89</v>
      </c>
      <c r="L10" s="7">
        <f>SUM(L11:L15)</f>
        <v>118</v>
      </c>
    </row>
    <row r="11" spans="1:12" ht="13.5">
      <c r="A11" s="2">
        <v>5</v>
      </c>
      <c r="B11" s="10">
        <v>132</v>
      </c>
      <c r="C11" s="10">
        <v>115</v>
      </c>
      <c r="D11" s="11">
        <f>SUM(B11:C11)</f>
        <v>247</v>
      </c>
      <c r="E11" s="5">
        <v>50</v>
      </c>
      <c r="F11" s="10">
        <v>173</v>
      </c>
      <c r="G11" s="10">
        <v>171</v>
      </c>
      <c r="H11" s="11">
        <f>SUM(F11:G11)</f>
        <v>344</v>
      </c>
      <c r="I11" s="5">
        <v>95</v>
      </c>
      <c r="J11" s="10">
        <v>13</v>
      </c>
      <c r="K11" s="10">
        <v>29</v>
      </c>
      <c r="L11" s="10">
        <f>SUM(J11:K11)</f>
        <v>42</v>
      </c>
    </row>
    <row r="12" spans="1:12" ht="13.5">
      <c r="A12" s="2">
        <v>6</v>
      </c>
      <c r="B12" s="10">
        <v>133</v>
      </c>
      <c r="C12" s="10">
        <v>132</v>
      </c>
      <c r="D12" s="11">
        <f>SUM(B12:C12)</f>
        <v>265</v>
      </c>
      <c r="E12" s="5">
        <v>51</v>
      </c>
      <c r="F12" s="10">
        <v>177</v>
      </c>
      <c r="G12" s="10">
        <v>166</v>
      </c>
      <c r="H12" s="11">
        <f>SUM(F12:G12)</f>
        <v>343</v>
      </c>
      <c r="I12" s="5">
        <v>96</v>
      </c>
      <c r="J12" s="10">
        <v>7</v>
      </c>
      <c r="K12" s="10">
        <v>21</v>
      </c>
      <c r="L12" s="10">
        <f>SUM(J12:K12)</f>
        <v>28</v>
      </c>
    </row>
    <row r="13" spans="1:12" ht="13.5">
      <c r="A13" s="2">
        <v>7</v>
      </c>
      <c r="B13" s="10">
        <v>160</v>
      </c>
      <c r="C13" s="10">
        <v>146</v>
      </c>
      <c r="D13" s="11">
        <f>SUM(B13:C13)</f>
        <v>306</v>
      </c>
      <c r="E13" s="5">
        <v>52</v>
      </c>
      <c r="F13" s="10">
        <v>162</v>
      </c>
      <c r="G13" s="16">
        <v>168</v>
      </c>
      <c r="H13" s="11">
        <f>SUM(F13:G13)</f>
        <v>330</v>
      </c>
      <c r="I13" s="5">
        <v>97</v>
      </c>
      <c r="J13" s="10">
        <v>3</v>
      </c>
      <c r="K13" s="10">
        <v>14</v>
      </c>
      <c r="L13" s="10">
        <f>SUM(J13:K13)</f>
        <v>17</v>
      </c>
    </row>
    <row r="14" spans="1:12" ht="13.5">
      <c r="A14" s="2">
        <v>8</v>
      </c>
      <c r="B14" s="10">
        <v>149</v>
      </c>
      <c r="C14" s="10">
        <v>145</v>
      </c>
      <c r="D14" s="11">
        <f>SUM(B14:C14)</f>
        <v>294</v>
      </c>
      <c r="E14" s="5">
        <v>53</v>
      </c>
      <c r="F14" s="10">
        <v>140</v>
      </c>
      <c r="G14" s="10">
        <v>179</v>
      </c>
      <c r="H14" s="11">
        <f>SUM(F14:G14)</f>
        <v>319</v>
      </c>
      <c r="I14" s="5">
        <v>98</v>
      </c>
      <c r="J14" s="10">
        <v>5</v>
      </c>
      <c r="K14" s="10">
        <v>12</v>
      </c>
      <c r="L14" s="10">
        <f>SUM(J14:K14)</f>
        <v>17</v>
      </c>
    </row>
    <row r="15" spans="1:12" ht="13.5">
      <c r="A15" s="2">
        <v>9</v>
      </c>
      <c r="B15" s="10">
        <v>147</v>
      </c>
      <c r="C15" s="10">
        <v>138</v>
      </c>
      <c r="D15" s="11">
        <f>SUM(B15:C15)</f>
        <v>285</v>
      </c>
      <c r="E15" s="5">
        <v>54</v>
      </c>
      <c r="F15" s="10">
        <v>157</v>
      </c>
      <c r="G15" s="10">
        <v>134</v>
      </c>
      <c r="H15" s="11">
        <f>SUM(F15:G15)</f>
        <v>291</v>
      </c>
      <c r="I15" s="5">
        <v>99</v>
      </c>
      <c r="J15" s="10">
        <v>1</v>
      </c>
      <c r="K15" s="10">
        <v>13</v>
      </c>
      <c r="L15" s="10">
        <f>SUM(J15:K15)</f>
        <v>14</v>
      </c>
    </row>
    <row r="16" spans="1:12" ht="13.5">
      <c r="A16" s="6" t="s">
        <v>11</v>
      </c>
      <c r="B16" s="7">
        <f>SUM(B17:B21)</f>
        <v>709</v>
      </c>
      <c r="C16" s="7">
        <f>SUM(C17:C21)</f>
        <v>687</v>
      </c>
      <c r="D16" s="8">
        <f>SUM(D17:D21)</f>
        <v>1396</v>
      </c>
      <c r="E16" s="9" t="s">
        <v>12</v>
      </c>
      <c r="F16" s="7">
        <f>SUM(F17:F21)</f>
        <v>876</v>
      </c>
      <c r="G16" s="7">
        <f>SUM(G17:G21)</f>
        <v>888</v>
      </c>
      <c r="H16" s="8">
        <f>SUM(H17:H21)</f>
        <v>1764</v>
      </c>
      <c r="I16" s="9" t="s">
        <v>13</v>
      </c>
      <c r="J16" s="7">
        <f>SUM(J17:J21)</f>
        <v>3</v>
      </c>
      <c r="K16" s="7">
        <f>SUM(K17:K21)</f>
        <v>12</v>
      </c>
      <c r="L16" s="7">
        <f>SUM(L17:L21)</f>
        <v>15</v>
      </c>
    </row>
    <row r="17" spans="1:12" ht="13.5">
      <c r="A17" s="2">
        <v>10</v>
      </c>
      <c r="B17" s="10">
        <v>140</v>
      </c>
      <c r="C17" s="10">
        <v>136</v>
      </c>
      <c r="D17" s="11">
        <f>SUM(B17:C17)</f>
        <v>276</v>
      </c>
      <c r="E17" s="5">
        <v>55</v>
      </c>
      <c r="F17" s="10">
        <v>171</v>
      </c>
      <c r="G17" s="10">
        <v>184</v>
      </c>
      <c r="H17" s="11">
        <f>SUM(F17:G17)</f>
        <v>355</v>
      </c>
      <c r="I17" s="5">
        <v>100</v>
      </c>
      <c r="J17" s="10">
        <v>2</v>
      </c>
      <c r="K17" s="16">
        <v>4</v>
      </c>
      <c r="L17" s="10">
        <f>SUM(J17:K17)</f>
        <v>6</v>
      </c>
    </row>
    <row r="18" spans="1:12" ht="13.5">
      <c r="A18" s="2">
        <v>11</v>
      </c>
      <c r="B18" s="10">
        <v>144</v>
      </c>
      <c r="C18" s="10">
        <v>148</v>
      </c>
      <c r="D18" s="11">
        <f>SUM(B18:C18)</f>
        <v>292</v>
      </c>
      <c r="E18" s="5">
        <v>56</v>
      </c>
      <c r="F18" s="10">
        <v>176</v>
      </c>
      <c r="G18" s="10">
        <v>202</v>
      </c>
      <c r="H18" s="11">
        <f>SUM(F18:G18)</f>
        <v>378</v>
      </c>
      <c r="I18" s="5">
        <v>101</v>
      </c>
      <c r="J18" s="10">
        <v>0</v>
      </c>
      <c r="K18" s="10">
        <v>6</v>
      </c>
      <c r="L18" s="10">
        <f>SUM(J18:K18)</f>
        <v>6</v>
      </c>
    </row>
    <row r="19" spans="1:12" ht="13.5">
      <c r="A19" s="2">
        <v>12</v>
      </c>
      <c r="B19" s="10">
        <v>140</v>
      </c>
      <c r="C19" s="10">
        <v>137</v>
      </c>
      <c r="D19" s="11">
        <f>SUM(B19:C19)</f>
        <v>277</v>
      </c>
      <c r="E19" s="5">
        <v>57</v>
      </c>
      <c r="F19" s="10">
        <v>169</v>
      </c>
      <c r="G19" s="10">
        <v>160</v>
      </c>
      <c r="H19" s="11">
        <f>SUM(F19:G19)</f>
        <v>329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152</v>
      </c>
      <c r="C20" s="10">
        <v>140</v>
      </c>
      <c r="D20" s="11">
        <f>SUM(B20:C20)</f>
        <v>292</v>
      </c>
      <c r="E20" s="5">
        <v>58</v>
      </c>
      <c r="F20" s="10">
        <v>178</v>
      </c>
      <c r="G20" s="10">
        <v>166</v>
      </c>
      <c r="H20" s="11">
        <f>SUM(F20:G20)</f>
        <v>344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133</v>
      </c>
      <c r="C21" s="10">
        <v>126</v>
      </c>
      <c r="D21" s="11">
        <f>SUM(B21:C21)</f>
        <v>259</v>
      </c>
      <c r="E21" s="5">
        <v>59</v>
      </c>
      <c r="F21" s="10">
        <v>182</v>
      </c>
      <c r="G21" s="10">
        <v>176</v>
      </c>
      <c r="H21" s="11">
        <f>SUM(F21:G21)</f>
        <v>358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707</v>
      </c>
      <c r="C22" s="7">
        <f>SUM(C23:C27)</f>
        <v>675</v>
      </c>
      <c r="D22" s="8">
        <f>SUM(D23:D27)</f>
        <v>1382</v>
      </c>
      <c r="E22" s="9" t="s">
        <v>15</v>
      </c>
      <c r="F22" s="7">
        <f>SUM(F23:F27)</f>
        <v>1010</v>
      </c>
      <c r="G22" s="7">
        <f>SUM(G23:G27)</f>
        <v>1060</v>
      </c>
      <c r="H22" s="8">
        <f>SUM(H23:H27)</f>
        <v>2070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165</v>
      </c>
      <c r="C23" s="10">
        <v>123</v>
      </c>
      <c r="D23" s="11">
        <f>SUM(B23:C23)</f>
        <v>288</v>
      </c>
      <c r="E23" s="5">
        <v>60</v>
      </c>
      <c r="F23" s="16">
        <v>186</v>
      </c>
      <c r="G23" s="10">
        <v>171</v>
      </c>
      <c r="H23" s="11">
        <f>SUM(F23:G23)</f>
        <v>357</v>
      </c>
      <c r="I23" s="5">
        <v>105</v>
      </c>
      <c r="J23" s="10">
        <v>0</v>
      </c>
      <c r="K23" s="10">
        <v>0</v>
      </c>
      <c r="L23" s="10">
        <f aca="true" t="shared" si="0" ref="L23:L30">SUM(J23:K23)</f>
        <v>0</v>
      </c>
    </row>
    <row r="24" spans="1:12" ht="13.5">
      <c r="A24" s="2">
        <v>16</v>
      </c>
      <c r="B24" s="10">
        <v>137</v>
      </c>
      <c r="C24" s="10">
        <v>156</v>
      </c>
      <c r="D24" s="11">
        <f>SUM(B24:C24)</f>
        <v>293</v>
      </c>
      <c r="E24" s="5">
        <v>61</v>
      </c>
      <c r="F24" s="10">
        <v>196</v>
      </c>
      <c r="G24" s="10">
        <v>222</v>
      </c>
      <c r="H24" s="11">
        <f>SUM(F24:G24)</f>
        <v>418</v>
      </c>
      <c r="I24" s="5">
        <v>106</v>
      </c>
      <c r="J24" s="10">
        <v>0</v>
      </c>
      <c r="K24" s="10">
        <v>0</v>
      </c>
      <c r="L24" s="10">
        <f t="shared" si="0"/>
        <v>0</v>
      </c>
    </row>
    <row r="25" spans="1:12" ht="13.5">
      <c r="A25" s="2">
        <v>17</v>
      </c>
      <c r="B25" s="10">
        <v>124</v>
      </c>
      <c r="C25" s="10">
        <v>137</v>
      </c>
      <c r="D25" s="11">
        <f>SUM(B25:C25)</f>
        <v>261</v>
      </c>
      <c r="E25" s="5">
        <v>62</v>
      </c>
      <c r="F25" s="10">
        <v>198</v>
      </c>
      <c r="G25" s="10">
        <v>201</v>
      </c>
      <c r="H25" s="11">
        <f>SUM(F25:G25)</f>
        <v>399</v>
      </c>
      <c r="I25" s="5">
        <v>107</v>
      </c>
      <c r="J25" s="10">
        <v>0</v>
      </c>
      <c r="K25" s="10">
        <v>0</v>
      </c>
      <c r="L25" s="10">
        <f t="shared" si="0"/>
        <v>0</v>
      </c>
    </row>
    <row r="26" spans="1:12" ht="13.5">
      <c r="A26" s="2">
        <v>18</v>
      </c>
      <c r="B26" s="10">
        <v>149</v>
      </c>
      <c r="C26" s="10">
        <v>139</v>
      </c>
      <c r="D26" s="11">
        <f>SUM(B26:C26)</f>
        <v>288</v>
      </c>
      <c r="E26" s="5">
        <v>63</v>
      </c>
      <c r="F26" s="10">
        <v>201</v>
      </c>
      <c r="G26" s="10">
        <v>214</v>
      </c>
      <c r="H26" s="11">
        <f>SUM(F26:G26)</f>
        <v>415</v>
      </c>
      <c r="I26" s="5">
        <v>108</v>
      </c>
      <c r="J26" s="10">
        <v>0</v>
      </c>
      <c r="K26" s="10">
        <v>1</v>
      </c>
      <c r="L26" s="10">
        <f t="shared" si="0"/>
        <v>1</v>
      </c>
    </row>
    <row r="27" spans="1:12" ht="13.5">
      <c r="A27" s="2">
        <v>19</v>
      </c>
      <c r="B27" s="10">
        <v>132</v>
      </c>
      <c r="C27" s="10">
        <v>120</v>
      </c>
      <c r="D27" s="11">
        <f>SUM(B27:C27)</f>
        <v>252</v>
      </c>
      <c r="E27" s="5">
        <v>64</v>
      </c>
      <c r="F27" s="10">
        <v>229</v>
      </c>
      <c r="G27" s="10">
        <v>252</v>
      </c>
      <c r="H27" s="11">
        <f>SUM(F27:G27)</f>
        <v>481</v>
      </c>
      <c r="I27" s="5">
        <v>109</v>
      </c>
      <c r="J27" s="10">
        <v>0</v>
      </c>
      <c r="K27" s="10">
        <v>0</v>
      </c>
      <c r="L27" s="10">
        <f t="shared" si="0"/>
        <v>0</v>
      </c>
    </row>
    <row r="28" spans="1:12" ht="13.5">
      <c r="A28" s="6" t="s">
        <v>17</v>
      </c>
      <c r="B28" s="7">
        <f>SUM(B29:B33)</f>
        <v>630</v>
      </c>
      <c r="C28" s="7">
        <f>SUM(C29:C33)</f>
        <v>652</v>
      </c>
      <c r="D28" s="8">
        <f>SUM(D29:D33)</f>
        <v>1282</v>
      </c>
      <c r="E28" s="9" t="s">
        <v>18</v>
      </c>
      <c r="F28" s="7">
        <f>SUM(F29:F33)</f>
        <v>1048</v>
      </c>
      <c r="G28" s="7">
        <f>SUM(G29:G33)</f>
        <v>1160</v>
      </c>
      <c r="H28" s="8">
        <f>SUM(H29:H33)</f>
        <v>2208</v>
      </c>
      <c r="I28" s="9" t="s">
        <v>47</v>
      </c>
      <c r="J28" s="7">
        <f>SUM(J29)</f>
        <v>0</v>
      </c>
      <c r="K28" s="7">
        <f>SUM(K29)</f>
        <v>1</v>
      </c>
      <c r="L28" s="7">
        <f t="shared" si="0"/>
        <v>1</v>
      </c>
    </row>
    <row r="29" spans="1:12" ht="13.5">
      <c r="A29" s="2">
        <v>20</v>
      </c>
      <c r="B29" s="10">
        <v>131</v>
      </c>
      <c r="C29" s="10">
        <v>134</v>
      </c>
      <c r="D29" s="11">
        <f>SUM(B29:C29)</f>
        <v>265</v>
      </c>
      <c r="E29" s="5">
        <v>65</v>
      </c>
      <c r="F29" s="10">
        <v>238</v>
      </c>
      <c r="G29" s="10">
        <v>236</v>
      </c>
      <c r="H29" s="10">
        <f>SUM(F29:G29)</f>
        <v>474</v>
      </c>
      <c r="I29" s="25">
        <v>110</v>
      </c>
      <c r="J29" s="26">
        <v>0</v>
      </c>
      <c r="K29" s="26">
        <v>1</v>
      </c>
      <c r="L29" s="26">
        <f t="shared" si="0"/>
        <v>1</v>
      </c>
    </row>
    <row r="30" spans="1:12" ht="13.5">
      <c r="A30" s="2">
        <v>21</v>
      </c>
      <c r="B30" s="10">
        <v>117</v>
      </c>
      <c r="C30" s="10">
        <v>131</v>
      </c>
      <c r="D30" s="11">
        <f>SUM(B30:C30)</f>
        <v>248</v>
      </c>
      <c r="E30" s="5">
        <v>66</v>
      </c>
      <c r="F30" s="10">
        <v>251</v>
      </c>
      <c r="G30" s="10">
        <v>297</v>
      </c>
      <c r="H30" s="10">
        <f>SUM(F30:G30)</f>
        <v>548</v>
      </c>
      <c r="I30" s="28" t="s">
        <v>4</v>
      </c>
      <c r="J30" s="7">
        <f>B4+B10+B16+B22+B28+B34+B40+B46+B52+F4+F10+F16+F22+F28+F34+F40+F46+F52+J4+J10+J16+J22+J28</f>
        <v>13694</v>
      </c>
      <c r="K30" s="7">
        <f>C4+C10+C16+C22+C28+C34+C40+C46+C52+G4+G10+G16+G22+G28+G34+G40+G46+G52+K4+K10+K16+K22+K28</f>
        <v>14882</v>
      </c>
      <c r="L30" s="27">
        <f t="shared" si="0"/>
        <v>28576</v>
      </c>
    </row>
    <row r="31" spans="1:12" ht="13.5">
      <c r="A31" s="2">
        <v>22</v>
      </c>
      <c r="B31" s="10">
        <v>129</v>
      </c>
      <c r="C31" s="10">
        <v>107</v>
      </c>
      <c r="D31" s="11">
        <f>SUM(B31:C31)</f>
        <v>236</v>
      </c>
      <c r="E31" s="5">
        <v>67</v>
      </c>
      <c r="F31" s="10">
        <v>233</v>
      </c>
      <c r="G31" s="10">
        <v>270</v>
      </c>
      <c r="H31" s="10">
        <f>SUM(F31:G31)</f>
        <v>503</v>
      </c>
      <c r="I31" s="14"/>
      <c r="J31" s="15"/>
      <c r="K31" s="15"/>
      <c r="L31" s="15"/>
    </row>
    <row r="32" spans="1:12" ht="13.5">
      <c r="A32" s="2">
        <v>23</v>
      </c>
      <c r="B32" s="10">
        <v>136</v>
      </c>
      <c r="C32" s="10">
        <v>135</v>
      </c>
      <c r="D32" s="11">
        <f>SUM(B32:C32)</f>
        <v>271</v>
      </c>
      <c r="E32" s="5">
        <v>68</v>
      </c>
      <c r="F32" s="10">
        <v>193</v>
      </c>
      <c r="G32" s="10">
        <v>203</v>
      </c>
      <c r="H32" s="10">
        <f>SUM(F32:G32)</f>
        <v>396</v>
      </c>
      <c r="I32" s="14"/>
      <c r="J32" s="15"/>
      <c r="K32" s="15"/>
      <c r="L32" s="15"/>
    </row>
    <row r="33" spans="1:12" ht="13.5">
      <c r="A33" s="2">
        <v>24</v>
      </c>
      <c r="B33" s="10">
        <v>117</v>
      </c>
      <c r="C33" s="10">
        <v>145</v>
      </c>
      <c r="D33" s="11">
        <f>SUM(B33:C33)</f>
        <v>262</v>
      </c>
      <c r="E33" s="5">
        <v>69</v>
      </c>
      <c r="F33" s="10">
        <v>133</v>
      </c>
      <c r="G33" s="10">
        <v>154</v>
      </c>
      <c r="H33" s="10">
        <f>SUM(F33:G33)</f>
        <v>287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708</v>
      </c>
      <c r="C34" s="7">
        <f>SUM(C35:C39)</f>
        <v>713</v>
      </c>
      <c r="D34" s="8">
        <f>SUM(D35:D39)</f>
        <v>1421</v>
      </c>
      <c r="E34" s="9" t="s">
        <v>20</v>
      </c>
      <c r="F34" s="7">
        <f>SUM(F35:F39)</f>
        <v>813</v>
      </c>
      <c r="G34" s="7">
        <f>SUM(G35:G39)</f>
        <v>902</v>
      </c>
      <c r="H34" s="7">
        <f>SUM(H35:H39)</f>
        <v>1715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111</v>
      </c>
      <c r="C35" s="10">
        <v>144</v>
      </c>
      <c r="D35" s="11">
        <f>SUM(B35:C35)</f>
        <v>255</v>
      </c>
      <c r="E35" s="5">
        <v>70</v>
      </c>
      <c r="F35" s="10">
        <v>166</v>
      </c>
      <c r="G35" s="10">
        <v>186</v>
      </c>
      <c r="H35" s="10">
        <f>SUM(F35:G35)</f>
        <v>352</v>
      </c>
      <c r="I35" s="2" t="s">
        <v>29</v>
      </c>
      <c r="J35" s="19">
        <f>SUM(B4,B10,B16)</f>
        <v>2037</v>
      </c>
      <c r="K35" s="19">
        <f>SUM(C4,C10,C16)</f>
        <v>1987</v>
      </c>
      <c r="L35" s="19">
        <f>SUM(D4,D10,D16)</f>
        <v>4024</v>
      </c>
    </row>
    <row r="36" spans="1:12" ht="13.5">
      <c r="A36" s="2">
        <v>26</v>
      </c>
      <c r="B36" s="10">
        <v>151</v>
      </c>
      <c r="C36" s="10">
        <v>130</v>
      </c>
      <c r="D36" s="11">
        <f>SUM(B36:C36)</f>
        <v>281</v>
      </c>
      <c r="E36" s="5">
        <v>71</v>
      </c>
      <c r="F36" s="10">
        <v>176</v>
      </c>
      <c r="G36" s="10">
        <v>199</v>
      </c>
      <c r="H36" s="10">
        <f>SUM(F36:G36)</f>
        <v>375</v>
      </c>
      <c r="I36" s="2" t="s">
        <v>30</v>
      </c>
      <c r="J36" s="19">
        <f>SUM(B22,B28,B34,B40,B46,B52,F4,F10,F16,F22)</f>
        <v>8320</v>
      </c>
      <c r="K36" s="19">
        <f>SUM(C22,C28,C34,C40,C46,C52,G4,G10,G16,G22)</f>
        <v>8427</v>
      </c>
      <c r="L36" s="19">
        <f>SUM(D22,D28,D34,D40,D46,D52,H4,H10,H16,H22)</f>
        <v>16747</v>
      </c>
    </row>
    <row r="37" spans="1:12" ht="13.5">
      <c r="A37" s="2">
        <v>27</v>
      </c>
      <c r="B37" s="10">
        <v>160</v>
      </c>
      <c r="C37" s="10">
        <v>150</v>
      </c>
      <c r="D37" s="11">
        <f>SUM(B37:C37)</f>
        <v>310</v>
      </c>
      <c r="E37" s="5">
        <v>72</v>
      </c>
      <c r="F37" s="10">
        <v>149</v>
      </c>
      <c r="G37" s="10">
        <v>156</v>
      </c>
      <c r="H37" s="10">
        <f>SUM(F37:G37)</f>
        <v>305</v>
      </c>
      <c r="I37" s="2" t="s">
        <v>31</v>
      </c>
      <c r="J37" s="19">
        <f>SUM(F28,F34,F40,F46,F52,J4,J10,J16,J22,J28)</f>
        <v>3337</v>
      </c>
      <c r="K37" s="19">
        <f>SUM(G28,G34,G40,G46,G52,K4,K10,K16,K22,K28)</f>
        <v>4468</v>
      </c>
      <c r="L37" s="19">
        <f>SUM(H28,H34,H40,H46,H52,L4,L10,L16,L22,L28)</f>
        <v>7805</v>
      </c>
    </row>
    <row r="38" spans="1:12" ht="13.5">
      <c r="A38" s="2">
        <v>28</v>
      </c>
      <c r="B38" s="10">
        <v>141</v>
      </c>
      <c r="C38" s="10">
        <v>122</v>
      </c>
      <c r="D38" s="11">
        <f>SUM(B38:C38)</f>
        <v>263</v>
      </c>
      <c r="E38" s="5">
        <v>73</v>
      </c>
      <c r="F38" s="10">
        <v>169</v>
      </c>
      <c r="G38" s="10">
        <v>192</v>
      </c>
      <c r="H38" s="10">
        <f>SUM(F38:G38)</f>
        <v>361</v>
      </c>
      <c r="I38" s="20" t="s">
        <v>32</v>
      </c>
      <c r="J38" s="19">
        <f>SUM(F28,F34)</f>
        <v>1861</v>
      </c>
      <c r="K38" s="19">
        <f>SUM(G28,G34)</f>
        <v>2062</v>
      </c>
      <c r="L38" s="19">
        <f>SUM(H28,H34)</f>
        <v>3923</v>
      </c>
    </row>
    <row r="39" spans="1:12" ht="13.5">
      <c r="A39" s="2">
        <v>29</v>
      </c>
      <c r="B39" s="10">
        <v>145</v>
      </c>
      <c r="C39" s="10">
        <v>167</v>
      </c>
      <c r="D39" s="11">
        <f>SUM(B39:C39)</f>
        <v>312</v>
      </c>
      <c r="E39" s="5">
        <v>74</v>
      </c>
      <c r="F39" s="10">
        <v>153</v>
      </c>
      <c r="G39" s="10">
        <v>169</v>
      </c>
      <c r="H39" s="10">
        <f>SUM(F39:G39)</f>
        <v>322</v>
      </c>
      <c r="I39" s="20" t="s">
        <v>33</v>
      </c>
      <c r="J39" s="19">
        <f>SUM(F40,F46,F52,J4,J10,J16,J22,J28)</f>
        <v>1476</v>
      </c>
      <c r="K39" s="19">
        <f>SUM(G40,G46,G52,K4,K10,K16,K22,K28)</f>
        <v>2406</v>
      </c>
      <c r="L39" s="19">
        <f>SUM(H40,H46,H52,L4,L10,L16,L22,L28)</f>
        <v>3882</v>
      </c>
    </row>
    <row r="40" spans="1:12" ht="13.5">
      <c r="A40" s="6" t="s">
        <v>21</v>
      </c>
      <c r="B40" s="7">
        <f>SUM(B41:B45)</f>
        <v>808</v>
      </c>
      <c r="C40" s="7">
        <f>SUM(C41:C45)</f>
        <v>793</v>
      </c>
      <c r="D40" s="8">
        <f>SUM(D41:D45)</f>
        <v>1601</v>
      </c>
      <c r="E40" s="9" t="s">
        <v>22</v>
      </c>
      <c r="F40" s="7">
        <f>SUM(F41:F45)</f>
        <v>611</v>
      </c>
      <c r="G40" s="7">
        <f>SUM(G41:G45)</f>
        <v>800</v>
      </c>
      <c r="H40" s="7">
        <f>SUM(H41:H45)</f>
        <v>1411</v>
      </c>
      <c r="I40" s="14"/>
      <c r="J40" s="15"/>
      <c r="K40" s="15"/>
      <c r="L40" s="15"/>
    </row>
    <row r="41" spans="1:12" ht="13.5">
      <c r="A41" s="2">
        <v>30</v>
      </c>
      <c r="B41" s="16">
        <v>153</v>
      </c>
      <c r="C41" s="10">
        <v>155</v>
      </c>
      <c r="D41" s="11">
        <f>SUM(B41:C41)</f>
        <v>308</v>
      </c>
      <c r="E41" s="5">
        <v>75</v>
      </c>
      <c r="F41" s="10">
        <v>121</v>
      </c>
      <c r="G41" s="10">
        <v>150</v>
      </c>
      <c r="H41" s="10">
        <f>SUM(F41:G41)</f>
        <v>271</v>
      </c>
      <c r="I41" s="32" t="s">
        <v>34</v>
      </c>
      <c r="J41" s="33"/>
      <c r="K41" s="15"/>
      <c r="L41" s="15"/>
    </row>
    <row r="42" spans="1:12" ht="13.5">
      <c r="A42" s="2">
        <v>31</v>
      </c>
      <c r="B42" s="10">
        <v>185</v>
      </c>
      <c r="C42" s="10">
        <v>151</v>
      </c>
      <c r="D42" s="11">
        <f>SUM(B42:C42)</f>
        <v>336</v>
      </c>
      <c r="E42" s="5">
        <v>76</v>
      </c>
      <c r="F42" s="10">
        <v>124</v>
      </c>
      <c r="G42" s="10">
        <v>153</v>
      </c>
      <c r="H42" s="10">
        <f>SUM(F42:G42)</f>
        <v>277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170</v>
      </c>
      <c r="C43" s="10">
        <v>164</v>
      </c>
      <c r="D43" s="11">
        <f>SUM(B43:C43)</f>
        <v>334</v>
      </c>
      <c r="E43" s="5">
        <v>77</v>
      </c>
      <c r="F43" s="10">
        <v>124</v>
      </c>
      <c r="G43" s="10">
        <v>189</v>
      </c>
      <c r="H43" s="10">
        <f>SUM(F43:G43)</f>
        <v>313</v>
      </c>
      <c r="I43" s="2" t="s">
        <v>29</v>
      </c>
      <c r="J43" s="21">
        <f>ROUND(J35/$J$30*100,1)</f>
        <v>14.9</v>
      </c>
      <c r="K43" s="21">
        <f>ROUND(K35/$K$30*100,1)</f>
        <v>13.4</v>
      </c>
      <c r="L43" s="21">
        <f>ROUND(L35/$L$30*100,1)</f>
        <v>14.1</v>
      </c>
    </row>
    <row r="44" spans="1:12" ht="13.5">
      <c r="A44" s="2">
        <v>33</v>
      </c>
      <c r="B44" s="10">
        <v>133</v>
      </c>
      <c r="C44" s="10">
        <v>161</v>
      </c>
      <c r="D44" s="11">
        <f>SUM(B44:C44)</f>
        <v>294</v>
      </c>
      <c r="E44" s="5">
        <v>78</v>
      </c>
      <c r="F44" s="10">
        <v>124</v>
      </c>
      <c r="G44" s="10">
        <v>147</v>
      </c>
      <c r="H44" s="10">
        <f>SUM(F44:G44)</f>
        <v>271</v>
      </c>
      <c r="I44" s="2" t="s">
        <v>30</v>
      </c>
      <c r="J44" s="21">
        <f>ROUND(J36/$J$30*100,1)</f>
        <v>60.8</v>
      </c>
      <c r="K44" s="21">
        <f>ROUND(K36/$K$30*100,1)</f>
        <v>56.6</v>
      </c>
      <c r="L44" s="21">
        <f>ROUND(L36/$L$30*100,1)</f>
        <v>58.6</v>
      </c>
    </row>
    <row r="45" spans="1:12" ht="13.5">
      <c r="A45" s="2">
        <v>34</v>
      </c>
      <c r="B45" s="10">
        <v>167</v>
      </c>
      <c r="C45" s="10">
        <v>162</v>
      </c>
      <c r="D45" s="11">
        <f>SUM(B45:C45)</f>
        <v>329</v>
      </c>
      <c r="E45" s="5">
        <v>79</v>
      </c>
      <c r="F45" s="10">
        <v>118</v>
      </c>
      <c r="G45" s="10">
        <v>161</v>
      </c>
      <c r="H45" s="10">
        <f>SUM(F45:G45)</f>
        <v>279</v>
      </c>
      <c r="I45" s="2" t="s">
        <v>31</v>
      </c>
      <c r="J45" s="21">
        <f>ROUND(J37/$J$30*100,1)</f>
        <v>24.4</v>
      </c>
      <c r="K45" s="21">
        <f>ROUND(K37/$K$30*100,1)</f>
        <v>30</v>
      </c>
      <c r="L45" s="21">
        <f>ROUND(L37/$L$30*100,1)</f>
        <v>27.3</v>
      </c>
    </row>
    <row r="46" spans="1:12" ht="13.5">
      <c r="A46" s="6" t="s">
        <v>23</v>
      </c>
      <c r="B46" s="7">
        <f>SUM(B47:B51)</f>
        <v>971</v>
      </c>
      <c r="C46" s="7">
        <f>SUM(C47:C51)</f>
        <v>934</v>
      </c>
      <c r="D46" s="8">
        <f>SUM(D47:D51)</f>
        <v>1905</v>
      </c>
      <c r="E46" s="9" t="s">
        <v>24</v>
      </c>
      <c r="F46" s="7">
        <f>SUM(F47:F51)</f>
        <v>494</v>
      </c>
      <c r="G46" s="7">
        <f>SUM(G47:G51)</f>
        <v>673</v>
      </c>
      <c r="H46" s="7">
        <f>SUM(H47:H51)</f>
        <v>1167</v>
      </c>
      <c r="I46" s="20" t="s">
        <v>32</v>
      </c>
      <c r="J46" s="21">
        <f>ROUND(J38/$J$30*100,1)</f>
        <v>13.6</v>
      </c>
      <c r="K46" s="21">
        <f>ROUND(K38/$K$30*100,1)</f>
        <v>13.9</v>
      </c>
      <c r="L46" s="21">
        <f>ROUND(L38/$L$30*100,1)</f>
        <v>13.7</v>
      </c>
    </row>
    <row r="47" spans="1:12" ht="13.5">
      <c r="A47" s="2">
        <v>35</v>
      </c>
      <c r="B47" s="10">
        <v>179</v>
      </c>
      <c r="C47" s="10">
        <v>166</v>
      </c>
      <c r="D47" s="11">
        <f>SUM(B47:C47)</f>
        <v>345</v>
      </c>
      <c r="E47" s="5">
        <v>80</v>
      </c>
      <c r="F47" s="10">
        <v>108</v>
      </c>
      <c r="G47" s="10">
        <v>153</v>
      </c>
      <c r="H47" s="10">
        <f>SUM(F47:G47)</f>
        <v>261</v>
      </c>
      <c r="I47" s="20" t="s">
        <v>33</v>
      </c>
      <c r="J47" s="21">
        <f>ROUND(J39/$J$30*100,1)</f>
        <v>10.8</v>
      </c>
      <c r="K47" s="21">
        <f>ROUND(K39/$K$30*100,1)</f>
        <v>16.2</v>
      </c>
      <c r="L47" s="21">
        <f>ROUND(L39/$L$30*100,1)</f>
        <v>13.6</v>
      </c>
    </row>
    <row r="48" spans="1:12" ht="13.5">
      <c r="A48" s="2">
        <v>36</v>
      </c>
      <c r="B48" s="16">
        <v>182</v>
      </c>
      <c r="C48" s="10">
        <v>156</v>
      </c>
      <c r="D48" s="11">
        <f>SUM(B48:C48)</f>
        <v>338</v>
      </c>
      <c r="E48" s="5">
        <v>81</v>
      </c>
      <c r="F48" s="10">
        <v>102</v>
      </c>
      <c r="G48" s="10">
        <v>113</v>
      </c>
      <c r="H48" s="10">
        <f>SUM(F48:G48)</f>
        <v>215</v>
      </c>
      <c r="I48" s="14"/>
      <c r="J48" s="15"/>
      <c r="K48" s="15"/>
      <c r="L48" s="15"/>
    </row>
    <row r="49" spans="1:12" ht="13.5">
      <c r="A49" s="2">
        <v>37</v>
      </c>
      <c r="B49" s="10">
        <v>176</v>
      </c>
      <c r="C49" s="10">
        <v>180</v>
      </c>
      <c r="D49" s="11">
        <f>SUM(B49:C49)</f>
        <v>356</v>
      </c>
      <c r="E49" s="5">
        <v>82</v>
      </c>
      <c r="F49" s="10">
        <v>116</v>
      </c>
      <c r="G49" s="10">
        <v>153</v>
      </c>
      <c r="H49" s="10">
        <f>SUM(F49:G49)</f>
        <v>269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215</v>
      </c>
      <c r="C50" s="10">
        <v>203</v>
      </c>
      <c r="D50" s="11">
        <f>SUM(B50:C50)</f>
        <v>418</v>
      </c>
      <c r="E50" s="5">
        <v>83</v>
      </c>
      <c r="F50" s="10">
        <v>90</v>
      </c>
      <c r="G50" s="10">
        <v>117</v>
      </c>
      <c r="H50" s="10">
        <f>SUM(F50:G50)</f>
        <v>207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219</v>
      </c>
      <c r="C51" s="10">
        <v>229</v>
      </c>
      <c r="D51" s="11">
        <f>SUM(B51:C51)</f>
        <v>448</v>
      </c>
      <c r="E51" s="5">
        <v>84</v>
      </c>
      <c r="F51" s="10">
        <v>78</v>
      </c>
      <c r="G51" s="10">
        <v>137</v>
      </c>
      <c r="H51" s="10">
        <f>SUM(F51:G51)</f>
        <v>215</v>
      </c>
      <c r="I51" s="14"/>
      <c r="J51" s="22">
        <f>(B5*0+B6*1+B7*2+B8*3+B9*4+B11*5+B12*6+B13*7+B14*8+B15*9+B17*10+B18*11+B19*12+B20*13+B21*14+B23*15+B24*16+B25*17+B26*18+B27*19+B29*20+B30*21+B31*22+B32*23+B33*24+B35*25+B36*26+B37*27+B38*28+B39*29+B41*30+B42*31+B43*32+B44*33+B45*34+B47*35+B48*36+B49*37+B50*38+B51*39+B53*40+B54*41+B55*42+B56*43+B57*44+F5*45+F6*46+F7*47+F8*48+F9*49+F11*50+F12*51+F13*52+F14*53+F15*54+F17*55+F18*56+F19*57+F20*58+F21*59+F23*60+F24*61+F25*62+F26*63+F27*64+F29*65+F30*66+F31*67+F32*68+F33*69+F35*70+F36*71+F37*72+F38*73+F39*74+F41*75+F42*76+F43*77+F44*78+F45*79+F47*80+F48*81+F49*82+F50*83+F51*84+F53*85+F54*86+F55*87+F56*88+F57*89+J5*90+J6*91+J7*92+J8*93+J9*94+J11*95+J12*96+J13*97+J14*98+J15*99+J17*100+J18*101+J19*102+J20*103+J21*104+J23*105+J24*106+J25*107+J26*108+J27*109+J29*110)/J30-1</f>
        <v>43.16708047319994</v>
      </c>
      <c r="K51" s="22">
        <f>(C5*0+C6*1+C7*2+C8*3+C9*4+C11*5+C12*6+C13*7+C14*8+C15*9+C17*10+C18*11+C19*12+C20*13+C21*14+C23*15+C24*16+C25*17+C26*18+C27*19+C29*20+C30*21+C31*22+C32*23+C33*24+C35*25+C36*26+C37*27+C38*28+C39*29+C41*30+C42*31+C43*32+C44*33+C45*34+C47*35+C48*36+C49*37+C50*38+C51*39+C53*40+C54*41+C55*42+C56*43+C57*44+G5*45+G6*46+G7*47+G8*48+G9*49+G11*50+G12*51+G13*52+G14*53+G15*54+G17*55+G18*56+G19*57+G20*58+G21*59+G23*60+G24*61+G25*62+G26*63+G27*64+G29*65+G30*66+G31*67+G32*68+G33*69+G35*70+G36*71+G37*72+G38*73+G39*74+G41*75+G42*76+G43*77+G44*78+G45*79+G47*80+G48*81+G49*82+G50*83+G51*84+G53*85+G54*86+G55*87+G56*88+G57*89+K5*90+K6*91+K7*92+K8*93+K9*94+K11*95+K12*96+K13*97+K14*98+K15*99+K17*100+K18*101+K19*102+K20*103+K21*104+K23*105+K24*106+K25*107+K26*108+K27*109+K29*110)/K30-1</f>
        <v>46.36198091654347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45.83094204927212</v>
      </c>
    </row>
    <row r="52" spans="1:12" ht="13.5">
      <c r="A52" s="6" t="s">
        <v>25</v>
      </c>
      <c r="B52" s="7">
        <f>SUM(B53:B57)</f>
        <v>986</v>
      </c>
      <c r="C52" s="7">
        <f>SUM(C53:C57)</f>
        <v>999</v>
      </c>
      <c r="D52" s="8">
        <f>SUM(D53:D57)</f>
        <v>1985</v>
      </c>
      <c r="E52" s="9" t="s">
        <v>26</v>
      </c>
      <c r="F52" s="7">
        <f>SUM(F53:F57)</f>
        <v>253</v>
      </c>
      <c r="G52" s="7">
        <f>SUM(G53:G57)</f>
        <v>551</v>
      </c>
      <c r="H52" s="7">
        <f>SUM(H53:H57)</f>
        <v>804</v>
      </c>
      <c r="I52" s="14"/>
      <c r="J52" s="15"/>
      <c r="K52" s="15"/>
      <c r="L52" s="15"/>
    </row>
    <row r="53" spans="1:12" ht="13.5">
      <c r="A53" s="2">
        <v>40</v>
      </c>
      <c r="B53" s="10">
        <v>206</v>
      </c>
      <c r="C53" s="10">
        <v>219</v>
      </c>
      <c r="D53" s="11">
        <f>SUM(B53:C53)</f>
        <v>425</v>
      </c>
      <c r="E53" s="5">
        <v>85</v>
      </c>
      <c r="F53" s="10">
        <v>63</v>
      </c>
      <c r="G53" s="10">
        <v>146</v>
      </c>
      <c r="H53" s="10">
        <f>SUM(F53:G53)</f>
        <v>209</v>
      </c>
      <c r="I53" s="14"/>
      <c r="J53" s="15"/>
      <c r="K53" s="15"/>
      <c r="L53" s="15"/>
    </row>
    <row r="54" spans="1:12" ht="13.5">
      <c r="A54" s="2">
        <v>41</v>
      </c>
      <c r="B54" s="10">
        <v>172</v>
      </c>
      <c r="C54" s="10">
        <v>193</v>
      </c>
      <c r="D54" s="11">
        <f>SUM(B54:C54)</f>
        <v>365</v>
      </c>
      <c r="E54" s="5">
        <v>86</v>
      </c>
      <c r="F54" s="10">
        <v>62</v>
      </c>
      <c r="G54" s="10">
        <v>118</v>
      </c>
      <c r="H54" s="10">
        <f>SUM(F54:G54)</f>
        <v>180</v>
      </c>
      <c r="I54" s="14"/>
      <c r="J54" s="15"/>
      <c r="K54" s="15"/>
      <c r="L54" s="15"/>
    </row>
    <row r="55" spans="1:12" ht="13.5">
      <c r="A55" s="2">
        <v>42</v>
      </c>
      <c r="B55" s="10">
        <v>211</v>
      </c>
      <c r="C55" s="10">
        <v>187</v>
      </c>
      <c r="D55" s="11">
        <f>SUM(B55:C55)</f>
        <v>398</v>
      </c>
      <c r="E55" s="5">
        <v>87</v>
      </c>
      <c r="F55" s="10">
        <v>47</v>
      </c>
      <c r="G55" s="10">
        <v>101</v>
      </c>
      <c r="H55" s="10">
        <f>SUM(F55:G55)</f>
        <v>148</v>
      </c>
      <c r="I55" s="14"/>
      <c r="J55" s="15"/>
      <c r="K55" s="15"/>
      <c r="L55" s="15"/>
    </row>
    <row r="56" spans="1:12" ht="13.5">
      <c r="A56" s="2">
        <v>43</v>
      </c>
      <c r="B56" s="10">
        <v>199</v>
      </c>
      <c r="C56" s="10">
        <v>196</v>
      </c>
      <c r="D56" s="11">
        <f>SUM(B56:C56)</f>
        <v>395</v>
      </c>
      <c r="E56" s="5">
        <v>88</v>
      </c>
      <c r="F56" s="10">
        <v>44</v>
      </c>
      <c r="G56" s="10">
        <v>99</v>
      </c>
      <c r="H56" s="10">
        <f>SUM(F56:G56)</f>
        <v>143</v>
      </c>
      <c r="I56" s="14"/>
      <c r="J56" s="15"/>
      <c r="K56" s="15"/>
      <c r="L56" s="15"/>
    </row>
    <row r="57" spans="1:12" ht="13.5">
      <c r="A57" s="2">
        <v>44</v>
      </c>
      <c r="B57" s="10">
        <v>198</v>
      </c>
      <c r="C57" s="10">
        <v>204</v>
      </c>
      <c r="D57" s="11">
        <f>SUM(B57:C57)</f>
        <v>402</v>
      </c>
      <c r="E57" s="5">
        <v>89</v>
      </c>
      <c r="F57" s="10">
        <v>37</v>
      </c>
      <c r="G57" s="10">
        <v>87</v>
      </c>
      <c r="H57" s="10">
        <f>SUM(F57:G57)</f>
        <v>124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N16" sqref="N16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30" t="s">
        <v>0</v>
      </c>
      <c r="B1" s="30"/>
      <c r="C1" s="30"/>
      <c r="D1" s="30"/>
      <c r="E1" s="30"/>
    </row>
    <row r="2" spans="10:12" ht="13.5">
      <c r="J2" s="31" t="s">
        <v>37</v>
      </c>
      <c r="K2" s="31"/>
      <c r="L2" s="31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613</v>
      </c>
      <c r="C4" s="7">
        <f>SUM(C5:C9)</f>
        <v>601</v>
      </c>
      <c r="D4" s="8">
        <f>SUM(D5:D9)</f>
        <v>1214</v>
      </c>
      <c r="E4" s="9" t="s">
        <v>6</v>
      </c>
      <c r="F4" s="7">
        <f>SUM(F5:F9)</f>
        <v>813</v>
      </c>
      <c r="G4" s="7">
        <f>SUM(G5:G9)</f>
        <v>876</v>
      </c>
      <c r="H4" s="8">
        <f>SUM(H5:H9)</f>
        <v>1689</v>
      </c>
      <c r="I4" s="9" t="s">
        <v>7</v>
      </c>
      <c r="J4" s="7">
        <f>SUM(J5:J9)</f>
        <v>84</v>
      </c>
      <c r="K4" s="7">
        <f>SUM(K5:K9)</f>
        <v>259</v>
      </c>
      <c r="L4" s="7">
        <f>SUM(L5:L9)</f>
        <v>343</v>
      </c>
    </row>
    <row r="5" spans="1:12" ht="13.5">
      <c r="A5" s="2">
        <v>0</v>
      </c>
      <c r="B5" s="10">
        <v>126</v>
      </c>
      <c r="C5" s="10">
        <v>121</v>
      </c>
      <c r="D5" s="11">
        <f>SUM(B5:C5)</f>
        <v>247</v>
      </c>
      <c r="E5" s="5">
        <v>45</v>
      </c>
      <c r="F5" s="10">
        <v>174</v>
      </c>
      <c r="G5" s="10">
        <v>191</v>
      </c>
      <c r="H5" s="11">
        <f>SUM(F5:G5)</f>
        <v>365</v>
      </c>
      <c r="I5" s="5">
        <v>90</v>
      </c>
      <c r="J5" s="10">
        <v>26</v>
      </c>
      <c r="K5" s="10">
        <v>69</v>
      </c>
      <c r="L5" s="10">
        <f>SUM(J5:K5)</f>
        <v>95</v>
      </c>
    </row>
    <row r="6" spans="1:12" ht="13.5">
      <c r="A6" s="2">
        <v>1</v>
      </c>
      <c r="B6" s="10">
        <v>118</v>
      </c>
      <c r="C6" s="10">
        <v>113</v>
      </c>
      <c r="D6" s="11">
        <f>SUM(B6:C6)</f>
        <v>231</v>
      </c>
      <c r="E6" s="5">
        <v>46</v>
      </c>
      <c r="F6" s="10">
        <v>168</v>
      </c>
      <c r="G6" s="10">
        <v>192</v>
      </c>
      <c r="H6" s="11">
        <f>SUM(F6:G6)</f>
        <v>360</v>
      </c>
      <c r="I6" s="5">
        <v>91</v>
      </c>
      <c r="J6" s="10">
        <v>19</v>
      </c>
      <c r="K6" s="10">
        <v>69</v>
      </c>
      <c r="L6" s="10">
        <f>SUM(J6:K6)</f>
        <v>88</v>
      </c>
    </row>
    <row r="7" spans="1:12" ht="13.5">
      <c r="A7" s="2">
        <v>2</v>
      </c>
      <c r="B7" s="10">
        <v>127</v>
      </c>
      <c r="C7" s="10">
        <v>126</v>
      </c>
      <c r="D7" s="11">
        <f>SUM(B7:C7)</f>
        <v>253</v>
      </c>
      <c r="E7" s="5">
        <v>47</v>
      </c>
      <c r="F7" s="10">
        <v>161</v>
      </c>
      <c r="G7" s="10">
        <v>172</v>
      </c>
      <c r="H7" s="11">
        <f>SUM(F7:G7)</f>
        <v>333</v>
      </c>
      <c r="I7" s="5">
        <v>92</v>
      </c>
      <c r="J7" s="10">
        <v>10</v>
      </c>
      <c r="K7" s="10">
        <v>49</v>
      </c>
      <c r="L7" s="10">
        <f>SUM(J7:K7)</f>
        <v>59</v>
      </c>
    </row>
    <row r="8" spans="1:12" ht="13.5">
      <c r="A8" s="2">
        <v>3</v>
      </c>
      <c r="B8" s="10">
        <v>131</v>
      </c>
      <c r="C8" s="10">
        <v>118</v>
      </c>
      <c r="D8" s="11">
        <f>SUM(B8:C8)</f>
        <v>249</v>
      </c>
      <c r="E8" s="5">
        <v>48</v>
      </c>
      <c r="F8" s="10">
        <v>135</v>
      </c>
      <c r="G8" s="10">
        <v>146</v>
      </c>
      <c r="H8" s="11">
        <f>SUM(F8:G8)</f>
        <v>281</v>
      </c>
      <c r="I8" s="5">
        <v>93</v>
      </c>
      <c r="J8" s="10">
        <v>14</v>
      </c>
      <c r="K8" s="10">
        <v>35</v>
      </c>
      <c r="L8" s="10">
        <f>SUM(J8:K8)</f>
        <v>49</v>
      </c>
    </row>
    <row r="9" spans="1:12" ht="13.5">
      <c r="A9" s="2">
        <v>4</v>
      </c>
      <c r="B9" s="10">
        <v>111</v>
      </c>
      <c r="C9" s="10">
        <v>123</v>
      </c>
      <c r="D9" s="11">
        <f>SUM(B9:C9)</f>
        <v>234</v>
      </c>
      <c r="E9" s="5">
        <v>49</v>
      </c>
      <c r="F9" s="10">
        <v>175</v>
      </c>
      <c r="G9" s="10">
        <v>175</v>
      </c>
      <c r="H9" s="11">
        <f>SUM(F9:G9)</f>
        <v>350</v>
      </c>
      <c r="I9" s="5">
        <v>94</v>
      </c>
      <c r="J9" s="10">
        <v>15</v>
      </c>
      <c r="K9" s="10">
        <v>37</v>
      </c>
      <c r="L9" s="10">
        <f>SUM(J9:K9)</f>
        <v>52</v>
      </c>
    </row>
    <row r="10" spans="1:12" ht="13.5">
      <c r="A10" s="6" t="s">
        <v>8</v>
      </c>
      <c r="B10" s="7">
        <f>SUM(B11:B15)</f>
        <v>732</v>
      </c>
      <c r="C10" s="7">
        <f>SUM(C11:C15)</f>
        <v>692</v>
      </c>
      <c r="D10" s="8">
        <f>SUM(D11:D15)</f>
        <v>1424</v>
      </c>
      <c r="E10" s="9" t="s">
        <v>9</v>
      </c>
      <c r="F10" s="7">
        <f>SUM(F11:F15)</f>
        <v>793</v>
      </c>
      <c r="G10" s="7">
        <f>SUM(G11:G15)</f>
        <v>817</v>
      </c>
      <c r="H10" s="8">
        <f>SUM(H11:H15)</f>
        <v>1610</v>
      </c>
      <c r="I10" s="9" t="s">
        <v>10</v>
      </c>
      <c r="J10" s="7">
        <f>SUM(J11:J15)</f>
        <v>24</v>
      </c>
      <c r="K10" s="7">
        <f>SUM(K11:K15)</f>
        <v>88</v>
      </c>
      <c r="L10" s="7">
        <f>SUM(L11:L15)</f>
        <v>112</v>
      </c>
    </row>
    <row r="11" spans="1:12" ht="13.5">
      <c r="A11" s="2">
        <v>5</v>
      </c>
      <c r="B11" s="10">
        <v>140</v>
      </c>
      <c r="C11" s="10">
        <v>128</v>
      </c>
      <c r="D11" s="11">
        <f>SUM(B11:C11)</f>
        <v>268</v>
      </c>
      <c r="E11" s="5">
        <v>50</v>
      </c>
      <c r="F11" s="10">
        <v>160</v>
      </c>
      <c r="G11" s="10">
        <v>156</v>
      </c>
      <c r="H11" s="11">
        <f>SUM(F11:G11)</f>
        <v>316</v>
      </c>
      <c r="I11" s="5">
        <v>95</v>
      </c>
      <c r="J11" s="10">
        <v>9</v>
      </c>
      <c r="K11" s="10">
        <v>24</v>
      </c>
      <c r="L11" s="10">
        <f>SUM(J11:K11)</f>
        <v>33</v>
      </c>
    </row>
    <row r="12" spans="1:12" ht="13.5">
      <c r="A12" s="2">
        <v>6</v>
      </c>
      <c r="B12" s="10">
        <v>146</v>
      </c>
      <c r="C12" s="10">
        <v>129</v>
      </c>
      <c r="D12" s="11">
        <f>SUM(B12:C12)</f>
        <v>275</v>
      </c>
      <c r="E12" s="5">
        <v>51</v>
      </c>
      <c r="F12" s="10">
        <v>179</v>
      </c>
      <c r="G12" s="10">
        <v>179</v>
      </c>
      <c r="H12" s="11">
        <f>SUM(F12:G12)</f>
        <v>358</v>
      </c>
      <c r="I12" s="5">
        <v>96</v>
      </c>
      <c r="J12" s="10">
        <v>4</v>
      </c>
      <c r="K12" s="10">
        <v>24</v>
      </c>
      <c r="L12" s="10">
        <f>SUM(J12:K12)</f>
        <v>28</v>
      </c>
    </row>
    <row r="13" spans="1:12" ht="13.5">
      <c r="A13" s="2">
        <v>7</v>
      </c>
      <c r="B13" s="10">
        <v>151</v>
      </c>
      <c r="C13" s="10">
        <v>149</v>
      </c>
      <c r="D13" s="11">
        <f>SUM(B13:C13)</f>
        <v>300</v>
      </c>
      <c r="E13" s="5">
        <v>52</v>
      </c>
      <c r="F13" s="10">
        <v>131</v>
      </c>
      <c r="G13" s="16">
        <v>171</v>
      </c>
      <c r="H13" s="11">
        <f>SUM(F13:G13)</f>
        <v>302</v>
      </c>
      <c r="I13" s="5">
        <v>97</v>
      </c>
      <c r="J13" s="10">
        <v>7</v>
      </c>
      <c r="K13" s="10">
        <v>16</v>
      </c>
      <c r="L13" s="10">
        <f>SUM(J13:K13)</f>
        <v>23</v>
      </c>
    </row>
    <row r="14" spans="1:12" ht="13.5">
      <c r="A14" s="2">
        <v>8</v>
      </c>
      <c r="B14" s="10">
        <v>148</v>
      </c>
      <c r="C14" s="10">
        <v>146</v>
      </c>
      <c r="D14" s="11">
        <f>SUM(B14:C14)</f>
        <v>294</v>
      </c>
      <c r="E14" s="5">
        <v>53</v>
      </c>
      <c r="F14" s="10">
        <v>153</v>
      </c>
      <c r="G14" s="10">
        <v>136</v>
      </c>
      <c r="H14" s="11">
        <f>SUM(F14:G14)</f>
        <v>289</v>
      </c>
      <c r="I14" s="5">
        <v>98</v>
      </c>
      <c r="J14" s="10">
        <v>2</v>
      </c>
      <c r="K14" s="10">
        <v>18</v>
      </c>
      <c r="L14" s="10">
        <f>SUM(J14:K14)</f>
        <v>20</v>
      </c>
    </row>
    <row r="15" spans="1:12" ht="13.5">
      <c r="A15" s="2">
        <v>9</v>
      </c>
      <c r="B15" s="10">
        <v>147</v>
      </c>
      <c r="C15" s="10">
        <v>140</v>
      </c>
      <c r="D15" s="11">
        <f>SUM(B15:C15)</f>
        <v>287</v>
      </c>
      <c r="E15" s="5">
        <v>54</v>
      </c>
      <c r="F15" s="10">
        <v>170</v>
      </c>
      <c r="G15" s="10">
        <v>175</v>
      </c>
      <c r="H15" s="11">
        <f>SUM(F15:G15)</f>
        <v>345</v>
      </c>
      <c r="I15" s="5">
        <v>99</v>
      </c>
      <c r="J15" s="10">
        <v>2</v>
      </c>
      <c r="K15" s="10">
        <v>6</v>
      </c>
      <c r="L15" s="10">
        <f>SUM(J15:K15)</f>
        <v>8</v>
      </c>
    </row>
    <row r="16" spans="1:12" ht="13.5">
      <c r="A16" s="6" t="s">
        <v>11</v>
      </c>
      <c r="B16" s="7">
        <f>SUM(B17:B21)</f>
        <v>725</v>
      </c>
      <c r="C16" s="7">
        <f>SUM(C17:C21)</f>
        <v>665</v>
      </c>
      <c r="D16" s="8">
        <f>SUM(D17:D21)</f>
        <v>1390</v>
      </c>
      <c r="E16" s="9" t="s">
        <v>12</v>
      </c>
      <c r="F16" s="7">
        <f>SUM(F17:F21)</f>
        <v>896</v>
      </c>
      <c r="G16" s="7">
        <f>SUM(G17:G21)</f>
        <v>879</v>
      </c>
      <c r="H16" s="8">
        <f>SUM(H17:H21)</f>
        <v>1775</v>
      </c>
      <c r="I16" s="9" t="s">
        <v>13</v>
      </c>
      <c r="J16" s="7">
        <f>SUM(J17:J21)</f>
        <v>2</v>
      </c>
      <c r="K16" s="7">
        <f>SUM(K17:K21)</f>
        <v>14</v>
      </c>
      <c r="L16" s="7">
        <f>SUM(L17:L21)</f>
        <v>16</v>
      </c>
    </row>
    <row r="17" spans="1:12" ht="13.5">
      <c r="A17" s="2">
        <v>10</v>
      </c>
      <c r="B17" s="10">
        <v>148</v>
      </c>
      <c r="C17" s="10">
        <v>145</v>
      </c>
      <c r="D17" s="11">
        <f>SUM(B17:C17)</f>
        <v>293</v>
      </c>
      <c r="E17" s="5">
        <v>55</v>
      </c>
      <c r="F17" s="10">
        <v>193</v>
      </c>
      <c r="G17" s="10">
        <v>204</v>
      </c>
      <c r="H17" s="11">
        <f>SUM(F17:G17)</f>
        <v>397</v>
      </c>
      <c r="I17" s="5">
        <v>100</v>
      </c>
      <c r="J17" s="10">
        <v>0</v>
      </c>
      <c r="K17" s="16">
        <v>6</v>
      </c>
      <c r="L17" s="10">
        <f>SUM(J17:K17)</f>
        <v>6</v>
      </c>
    </row>
    <row r="18" spans="1:12" ht="13.5">
      <c r="A18" s="2">
        <v>11</v>
      </c>
      <c r="B18" s="10">
        <v>132</v>
      </c>
      <c r="C18" s="10">
        <v>131</v>
      </c>
      <c r="D18" s="11">
        <f>SUM(B18:C18)</f>
        <v>263</v>
      </c>
      <c r="E18" s="5">
        <v>56</v>
      </c>
      <c r="F18" s="10">
        <v>158</v>
      </c>
      <c r="G18" s="10">
        <v>162</v>
      </c>
      <c r="H18" s="11">
        <f>SUM(F18:G18)</f>
        <v>320</v>
      </c>
      <c r="I18" s="5">
        <v>101</v>
      </c>
      <c r="J18" s="10">
        <v>2</v>
      </c>
      <c r="K18" s="10">
        <v>4</v>
      </c>
      <c r="L18" s="10">
        <f>SUM(J18:K18)</f>
        <v>6</v>
      </c>
    </row>
    <row r="19" spans="1:12" ht="13.5">
      <c r="A19" s="2">
        <v>12</v>
      </c>
      <c r="B19" s="10">
        <v>149</v>
      </c>
      <c r="C19" s="10">
        <v>140</v>
      </c>
      <c r="D19" s="11">
        <f>SUM(B19:C19)</f>
        <v>289</v>
      </c>
      <c r="E19" s="5">
        <v>57</v>
      </c>
      <c r="F19" s="10">
        <v>176</v>
      </c>
      <c r="G19" s="10">
        <v>162</v>
      </c>
      <c r="H19" s="11">
        <f>SUM(F19:G19)</f>
        <v>338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ht="13.5">
      <c r="A20" s="2">
        <v>13</v>
      </c>
      <c r="B20" s="10">
        <v>132</v>
      </c>
      <c r="C20" s="10">
        <v>129</v>
      </c>
      <c r="D20" s="11">
        <f>SUM(B20:C20)</f>
        <v>261</v>
      </c>
      <c r="E20" s="5">
        <v>58</v>
      </c>
      <c r="F20" s="10">
        <v>188</v>
      </c>
      <c r="G20" s="10">
        <v>185</v>
      </c>
      <c r="H20" s="11">
        <f>SUM(F20:G20)</f>
        <v>373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164</v>
      </c>
      <c r="C21" s="10">
        <v>120</v>
      </c>
      <c r="D21" s="11">
        <f>SUM(B21:C21)</f>
        <v>284</v>
      </c>
      <c r="E21" s="5">
        <v>59</v>
      </c>
      <c r="F21" s="10">
        <v>181</v>
      </c>
      <c r="G21" s="10">
        <v>166</v>
      </c>
      <c r="H21" s="11">
        <f>SUM(F21:G21)</f>
        <v>347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688</v>
      </c>
      <c r="C22" s="7">
        <f>SUM(C23:C27)</f>
        <v>706</v>
      </c>
      <c r="D22" s="8">
        <f>SUM(D23:D27)</f>
        <v>1394</v>
      </c>
      <c r="E22" s="9" t="s">
        <v>15</v>
      </c>
      <c r="F22" s="7">
        <f>SUM(F23:F27)</f>
        <v>1064</v>
      </c>
      <c r="G22" s="7">
        <f>SUM(G23:G27)</f>
        <v>1110</v>
      </c>
      <c r="H22" s="8">
        <f>SUM(H23:H27)</f>
        <v>2174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136</v>
      </c>
      <c r="C23" s="10">
        <v>160</v>
      </c>
      <c r="D23" s="11">
        <f>SUM(B23:C23)</f>
        <v>296</v>
      </c>
      <c r="E23" s="5">
        <v>60</v>
      </c>
      <c r="F23" s="16">
        <v>192</v>
      </c>
      <c r="G23" s="10">
        <v>192</v>
      </c>
      <c r="H23" s="11">
        <f>SUM(F23:G23)</f>
        <v>384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132</v>
      </c>
      <c r="C24" s="10">
        <v>142</v>
      </c>
      <c r="D24" s="11">
        <f>SUM(B24:C24)</f>
        <v>274</v>
      </c>
      <c r="E24" s="5">
        <v>61</v>
      </c>
      <c r="F24" s="10">
        <v>211</v>
      </c>
      <c r="G24" s="10">
        <v>220</v>
      </c>
      <c r="H24" s="11">
        <f>SUM(F24:G24)</f>
        <v>431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152</v>
      </c>
      <c r="C25" s="10">
        <v>141</v>
      </c>
      <c r="D25" s="11">
        <f>SUM(B25:C25)</f>
        <v>293</v>
      </c>
      <c r="E25" s="5">
        <v>62</v>
      </c>
      <c r="F25" s="10">
        <v>196</v>
      </c>
      <c r="G25" s="10">
        <v>206</v>
      </c>
      <c r="H25" s="11">
        <f>SUM(F25:G25)</f>
        <v>402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135</v>
      </c>
      <c r="C26" s="10">
        <v>123</v>
      </c>
      <c r="D26" s="11">
        <f>SUM(B26:C26)</f>
        <v>258</v>
      </c>
      <c r="E26" s="5">
        <v>63</v>
      </c>
      <c r="F26" s="10">
        <v>229</v>
      </c>
      <c r="G26" s="10">
        <v>254</v>
      </c>
      <c r="H26" s="11">
        <f>SUM(F26:G26)</f>
        <v>483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133</v>
      </c>
      <c r="C27" s="10">
        <v>140</v>
      </c>
      <c r="D27" s="11">
        <f>SUM(B27:C27)</f>
        <v>273</v>
      </c>
      <c r="E27" s="5">
        <v>64</v>
      </c>
      <c r="F27" s="10">
        <v>236</v>
      </c>
      <c r="G27" s="10">
        <v>238</v>
      </c>
      <c r="H27" s="11">
        <f>SUM(F27:G27)</f>
        <v>474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603</v>
      </c>
      <c r="C28" s="7">
        <f>SUM(C29:C33)</f>
        <v>666</v>
      </c>
      <c r="D28" s="8">
        <f>SUM(D29:D33)</f>
        <v>1269</v>
      </c>
      <c r="E28" s="9" t="s">
        <v>18</v>
      </c>
      <c r="F28" s="7">
        <f>SUM(F29:F33)</f>
        <v>990</v>
      </c>
      <c r="G28" s="7">
        <f>SUM(G29:G33)</f>
        <v>1119</v>
      </c>
      <c r="H28" s="8">
        <f>SUM(H29:H33)</f>
        <v>2109</v>
      </c>
      <c r="I28" s="9" t="s">
        <v>4</v>
      </c>
      <c r="J28" s="7">
        <f>B4+B10+B16+B22+B28+B34+B40+B46+B52+F4+F10+F16+F22+F28+F34+F40+F46+F52+J4+J10+J16+J22</f>
        <v>13705</v>
      </c>
      <c r="K28" s="7">
        <f>C4+C10+C16+C22+C28+C34+C40+C46+C52+G4+G10+G16+G22+G28+G34+G40+G46+G52+K4+K10+K16+K22</f>
        <v>14882</v>
      </c>
      <c r="L28" s="7">
        <f>D4+D10+D16+D22+D28+D34+D40+D46+D52+H4+H10+H16+H22+H28+H34+H40+H46+H52+L4+L10+L16+L22</f>
        <v>28587</v>
      </c>
    </row>
    <row r="29" spans="1:12" ht="13.5">
      <c r="A29" s="2">
        <v>20</v>
      </c>
      <c r="B29" s="10">
        <v>118</v>
      </c>
      <c r="C29" s="10">
        <v>137</v>
      </c>
      <c r="D29" s="11">
        <f>SUM(B29:C29)</f>
        <v>255</v>
      </c>
      <c r="E29" s="5">
        <v>65</v>
      </c>
      <c r="F29" s="10">
        <v>246</v>
      </c>
      <c r="G29" s="10">
        <v>291</v>
      </c>
      <c r="H29" s="10">
        <f>SUM(F29:G29)</f>
        <v>537</v>
      </c>
      <c r="I29" s="12"/>
      <c r="J29" s="13"/>
      <c r="K29" s="13"/>
      <c r="L29" s="13"/>
    </row>
    <row r="30" spans="1:12" ht="13.5">
      <c r="A30" s="2">
        <v>21</v>
      </c>
      <c r="B30" s="10">
        <v>124</v>
      </c>
      <c r="C30" s="10">
        <v>116</v>
      </c>
      <c r="D30" s="11">
        <f>SUM(B30:C30)</f>
        <v>240</v>
      </c>
      <c r="E30" s="5">
        <v>66</v>
      </c>
      <c r="F30" s="10">
        <v>238</v>
      </c>
      <c r="G30" s="10">
        <v>269</v>
      </c>
      <c r="H30" s="10">
        <f>SUM(F30:G30)</f>
        <v>507</v>
      </c>
      <c r="I30" s="14"/>
      <c r="J30" s="15"/>
      <c r="K30" s="15"/>
      <c r="L30" s="15"/>
    </row>
    <row r="31" spans="1:12" ht="13.5">
      <c r="A31" s="2">
        <v>22</v>
      </c>
      <c r="B31" s="10">
        <v>134</v>
      </c>
      <c r="C31" s="10">
        <v>125</v>
      </c>
      <c r="D31" s="11">
        <f>SUM(B31:C31)</f>
        <v>259</v>
      </c>
      <c r="E31" s="5">
        <v>67</v>
      </c>
      <c r="F31" s="10">
        <v>224</v>
      </c>
      <c r="G31" s="10">
        <v>220</v>
      </c>
      <c r="H31" s="10">
        <f>SUM(F31:G31)</f>
        <v>444</v>
      </c>
      <c r="I31" s="14"/>
      <c r="J31" s="15"/>
      <c r="K31" s="15"/>
      <c r="L31" s="15"/>
    </row>
    <row r="32" spans="1:12" ht="13.5">
      <c r="A32" s="2">
        <v>23</v>
      </c>
      <c r="B32" s="10">
        <v>115</v>
      </c>
      <c r="C32" s="10">
        <v>143</v>
      </c>
      <c r="D32" s="11">
        <f>SUM(B32:C32)</f>
        <v>258</v>
      </c>
      <c r="E32" s="5">
        <v>68</v>
      </c>
      <c r="F32" s="10">
        <v>116</v>
      </c>
      <c r="G32" s="10">
        <v>165</v>
      </c>
      <c r="H32" s="10">
        <f>SUM(F32:G32)</f>
        <v>281</v>
      </c>
      <c r="I32" s="14"/>
      <c r="J32" s="15"/>
      <c r="K32" s="15"/>
      <c r="L32" s="15"/>
    </row>
    <row r="33" spans="1:12" ht="13.5">
      <c r="A33" s="2">
        <v>24</v>
      </c>
      <c r="B33" s="10">
        <v>112</v>
      </c>
      <c r="C33" s="10">
        <v>145</v>
      </c>
      <c r="D33" s="11">
        <f>SUM(B33:C33)</f>
        <v>257</v>
      </c>
      <c r="E33" s="5">
        <v>69</v>
      </c>
      <c r="F33" s="10">
        <v>166</v>
      </c>
      <c r="G33" s="10">
        <v>174</v>
      </c>
      <c r="H33" s="10">
        <f>SUM(F33:G33)</f>
        <v>340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756</v>
      </c>
      <c r="C34" s="7">
        <f>SUM(C35:C39)</f>
        <v>714</v>
      </c>
      <c r="D34" s="8">
        <f>SUM(D35:D39)</f>
        <v>1470</v>
      </c>
      <c r="E34" s="9" t="s">
        <v>20</v>
      </c>
      <c r="F34" s="7">
        <f>SUM(F35:F39)</f>
        <v>791</v>
      </c>
      <c r="G34" s="7">
        <f>SUM(G35:G39)</f>
        <v>892</v>
      </c>
      <c r="H34" s="7">
        <f>SUM(H35:H39)</f>
        <v>1683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150</v>
      </c>
      <c r="C35" s="10">
        <v>131</v>
      </c>
      <c r="D35" s="11">
        <f>SUM(B35:C35)</f>
        <v>281</v>
      </c>
      <c r="E35" s="5">
        <v>70</v>
      </c>
      <c r="F35" s="10">
        <v>185</v>
      </c>
      <c r="G35" s="10">
        <v>202</v>
      </c>
      <c r="H35" s="10">
        <f>SUM(F35:G35)</f>
        <v>387</v>
      </c>
      <c r="I35" s="2" t="s">
        <v>29</v>
      </c>
      <c r="J35" s="19">
        <f>SUM(B4,B10,B16)</f>
        <v>2070</v>
      </c>
      <c r="K35" s="19">
        <f>SUM(C4,C10,C16)</f>
        <v>1958</v>
      </c>
      <c r="L35" s="19">
        <f>SUM(D4,D10,D16)</f>
        <v>4028</v>
      </c>
    </row>
    <row r="36" spans="1:12" ht="13.5">
      <c r="A36" s="2">
        <v>26</v>
      </c>
      <c r="B36" s="10">
        <v>158</v>
      </c>
      <c r="C36" s="10">
        <v>133</v>
      </c>
      <c r="D36" s="11">
        <f>SUM(B36:C36)</f>
        <v>291</v>
      </c>
      <c r="E36" s="5">
        <v>71</v>
      </c>
      <c r="F36" s="10">
        <v>149</v>
      </c>
      <c r="G36" s="10">
        <v>162</v>
      </c>
      <c r="H36" s="10">
        <f>SUM(F36:G36)</f>
        <v>311</v>
      </c>
      <c r="I36" s="2" t="s">
        <v>30</v>
      </c>
      <c r="J36" s="19">
        <f>SUM(B22,B28,B34,B40,B46,B52,F4,F10,F16,F22)</f>
        <v>8397</v>
      </c>
      <c r="K36" s="19">
        <f>SUM(C22,C28,C34,C40,C46,C52,G4,G10,G16,G22)</f>
        <v>8525</v>
      </c>
      <c r="L36" s="19">
        <f>SUM(D22,D28,D34,D40,D46,D52,H4,H10,H16,H22)</f>
        <v>16922</v>
      </c>
    </row>
    <row r="37" spans="1:12" ht="13.5">
      <c r="A37" s="2">
        <v>27</v>
      </c>
      <c r="B37" s="10">
        <v>153</v>
      </c>
      <c r="C37" s="10">
        <v>143</v>
      </c>
      <c r="D37" s="11">
        <f>SUM(B37:C37)</f>
        <v>296</v>
      </c>
      <c r="E37" s="5">
        <v>72</v>
      </c>
      <c r="F37" s="10">
        <v>165</v>
      </c>
      <c r="G37" s="10">
        <v>186</v>
      </c>
      <c r="H37" s="10">
        <f>SUM(F37:G37)</f>
        <v>351</v>
      </c>
      <c r="I37" s="2" t="s">
        <v>31</v>
      </c>
      <c r="J37" s="19">
        <f>SUM(F28,F34,F40,F46,F52,J4,J10,J16,J22)</f>
        <v>3238</v>
      </c>
      <c r="K37" s="19">
        <f>SUM(G28,G34,G40,G46,G52,K4,K10,K16,K22)</f>
        <v>4399</v>
      </c>
      <c r="L37" s="19">
        <f>SUM(H28,H34,H40,H46,H52,L4,L10,L16,L22)</f>
        <v>7637</v>
      </c>
    </row>
    <row r="38" spans="1:12" ht="13.5">
      <c r="A38" s="2">
        <v>28</v>
      </c>
      <c r="B38" s="10">
        <v>141</v>
      </c>
      <c r="C38" s="10">
        <v>149</v>
      </c>
      <c r="D38" s="11">
        <f>SUM(B38:C38)</f>
        <v>290</v>
      </c>
      <c r="E38" s="5">
        <v>73</v>
      </c>
      <c r="F38" s="10">
        <v>162</v>
      </c>
      <c r="G38" s="10">
        <v>174</v>
      </c>
      <c r="H38" s="10">
        <f>SUM(F38:G38)</f>
        <v>336</v>
      </c>
      <c r="I38" s="20" t="s">
        <v>32</v>
      </c>
      <c r="J38" s="19">
        <f>SUM(F28,F34)</f>
        <v>1781</v>
      </c>
      <c r="K38" s="19">
        <f>SUM(G28,G34)</f>
        <v>2011</v>
      </c>
      <c r="L38" s="19">
        <f>SUM(H28,H34)</f>
        <v>3792</v>
      </c>
    </row>
    <row r="39" spans="1:12" ht="13.5">
      <c r="A39" s="2">
        <v>29</v>
      </c>
      <c r="B39" s="10">
        <v>154</v>
      </c>
      <c r="C39" s="10">
        <v>158</v>
      </c>
      <c r="D39" s="11">
        <f>SUM(B39:C39)</f>
        <v>312</v>
      </c>
      <c r="E39" s="5">
        <v>74</v>
      </c>
      <c r="F39" s="24">
        <v>130</v>
      </c>
      <c r="G39" s="10">
        <v>168</v>
      </c>
      <c r="H39" s="10">
        <f>SUM(F39:G39)</f>
        <v>298</v>
      </c>
      <c r="I39" s="20" t="s">
        <v>33</v>
      </c>
      <c r="J39" s="19">
        <f>SUM(F40,F46,F52,J4,J10,J16,J22)</f>
        <v>1457</v>
      </c>
      <c r="K39" s="19">
        <f>SUM(G40,G46,G52,K4,K10,K16,K22)</f>
        <v>2388</v>
      </c>
      <c r="L39" s="19">
        <f>SUM(H40,H46,H52,L4,L10,L16,L22)</f>
        <v>3845</v>
      </c>
    </row>
    <row r="40" spans="1:12" ht="13.5">
      <c r="A40" s="6" t="s">
        <v>21</v>
      </c>
      <c r="B40" s="7">
        <f>SUM(B41:B45)</f>
        <v>823</v>
      </c>
      <c r="C40" s="7">
        <f>SUM(C41:C45)</f>
        <v>815</v>
      </c>
      <c r="D40" s="8">
        <f>SUM(D41:D45)</f>
        <v>1638</v>
      </c>
      <c r="E40" s="9" t="s">
        <v>22</v>
      </c>
      <c r="F40" s="7">
        <f>SUM(F41:F45)</f>
        <v>619</v>
      </c>
      <c r="G40" s="7">
        <f>SUM(G41:G45)</f>
        <v>805</v>
      </c>
      <c r="H40" s="7">
        <f>SUM(H41:H45)</f>
        <v>1424</v>
      </c>
      <c r="I40" s="14"/>
      <c r="J40" s="15"/>
      <c r="K40" s="15"/>
      <c r="L40" s="15"/>
    </row>
    <row r="41" spans="1:12" ht="13.5">
      <c r="A41" s="2">
        <v>30</v>
      </c>
      <c r="B41" s="16">
        <v>177</v>
      </c>
      <c r="C41" s="10">
        <v>154</v>
      </c>
      <c r="D41" s="11">
        <f>SUM(B41:C41)</f>
        <v>331</v>
      </c>
      <c r="E41" s="5">
        <v>75</v>
      </c>
      <c r="F41" s="10">
        <v>120</v>
      </c>
      <c r="G41" s="10">
        <v>151</v>
      </c>
      <c r="H41" s="10">
        <f>SUM(F41:G41)</f>
        <v>271</v>
      </c>
      <c r="I41" s="32" t="s">
        <v>34</v>
      </c>
      <c r="J41" s="33"/>
      <c r="K41" s="15"/>
      <c r="L41" s="15"/>
    </row>
    <row r="42" spans="1:12" ht="13.5">
      <c r="A42" s="2">
        <v>31</v>
      </c>
      <c r="B42" s="10">
        <v>178</v>
      </c>
      <c r="C42" s="10">
        <v>171</v>
      </c>
      <c r="D42" s="11">
        <f>SUM(B42:C42)</f>
        <v>349</v>
      </c>
      <c r="E42" s="5">
        <v>76</v>
      </c>
      <c r="F42" s="10">
        <v>136</v>
      </c>
      <c r="G42" s="10">
        <v>185</v>
      </c>
      <c r="H42" s="10">
        <f>SUM(F42:G42)</f>
        <v>321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136</v>
      </c>
      <c r="C43" s="10">
        <v>154</v>
      </c>
      <c r="D43" s="11">
        <f>SUM(B43:C43)</f>
        <v>290</v>
      </c>
      <c r="E43" s="5">
        <v>77</v>
      </c>
      <c r="F43" s="10">
        <v>135</v>
      </c>
      <c r="G43" s="10">
        <v>157</v>
      </c>
      <c r="H43" s="10">
        <f>SUM(F43:G43)</f>
        <v>292</v>
      </c>
      <c r="I43" s="2" t="s">
        <v>29</v>
      </c>
      <c r="J43" s="21">
        <f>ROUND(J35/$J$28*100,1)</f>
        <v>15.1</v>
      </c>
      <c r="K43" s="21">
        <f>ROUND(K35/$K$28*100,1)</f>
        <v>13.2</v>
      </c>
      <c r="L43" s="21">
        <f>ROUND(L35/$L$28*100,1)</f>
        <v>14.1</v>
      </c>
    </row>
    <row r="44" spans="1:12" ht="13.5">
      <c r="A44" s="2">
        <v>33</v>
      </c>
      <c r="B44" s="10">
        <v>159</v>
      </c>
      <c r="C44" s="10">
        <v>169</v>
      </c>
      <c r="D44" s="11">
        <f>SUM(B44:C44)</f>
        <v>328</v>
      </c>
      <c r="E44" s="5">
        <v>78</v>
      </c>
      <c r="F44" s="10">
        <v>115</v>
      </c>
      <c r="G44" s="10">
        <v>158</v>
      </c>
      <c r="H44" s="10">
        <f>SUM(F44:G44)</f>
        <v>273</v>
      </c>
      <c r="I44" s="2" t="s">
        <v>30</v>
      </c>
      <c r="J44" s="21">
        <f>ROUND(J36/$J$28*100,1)</f>
        <v>61.3</v>
      </c>
      <c r="K44" s="21">
        <f>ROUND(K36/$K$28*100,1)</f>
        <v>57.3</v>
      </c>
      <c r="L44" s="21">
        <f>ROUND(L36/$L$28*100,1)</f>
        <v>59.2</v>
      </c>
    </row>
    <row r="45" spans="1:12" ht="13.5">
      <c r="A45" s="2">
        <v>34</v>
      </c>
      <c r="B45" s="10">
        <v>173</v>
      </c>
      <c r="C45" s="10">
        <v>167</v>
      </c>
      <c r="D45" s="11">
        <f>SUM(B45:C45)</f>
        <v>340</v>
      </c>
      <c r="E45" s="5">
        <v>79</v>
      </c>
      <c r="F45" s="10">
        <v>113</v>
      </c>
      <c r="G45" s="10">
        <v>154</v>
      </c>
      <c r="H45" s="10">
        <f>SUM(F45:G45)</f>
        <v>267</v>
      </c>
      <c r="I45" s="2" t="s">
        <v>31</v>
      </c>
      <c r="J45" s="21">
        <f>ROUND(J37/$J$28*100,1)</f>
        <v>23.6</v>
      </c>
      <c r="K45" s="21">
        <f>ROUND(K37/$K$28*100,1)</f>
        <v>29.6</v>
      </c>
      <c r="L45" s="21">
        <f>ROUND(L37/$L$28*100,1)</f>
        <v>26.7</v>
      </c>
    </row>
    <row r="46" spans="1:12" ht="13.5">
      <c r="A46" s="6" t="s">
        <v>23</v>
      </c>
      <c r="B46" s="7">
        <f>SUM(B47:B51)</f>
        <v>993</v>
      </c>
      <c r="C46" s="7">
        <f>SUM(C47:C51)</f>
        <v>978</v>
      </c>
      <c r="D46" s="8">
        <f>SUM(D47:D51)</f>
        <v>1971</v>
      </c>
      <c r="E46" s="9" t="s">
        <v>24</v>
      </c>
      <c r="F46" s="7">
        <f>SUM(F47:F51)</f>
        <v>484</v>
      </c>
      <c r="G46" s="7">
        <f>SUM(G47:G51)</f>
        <v>689</v>
      </c>
      <c r="H46" s="7">
        <f>SUM(H47:H51)</f>
        <v>1173</v>
      </c>
      <c r="I46" s="20" t="s">
        <v>32</v>
      </c>
      <c r="J46" s="21">
        <f>ROUND(J38/$J$28*100,1)</f>
        <v>13</v>
      </c>
      <c r="K46" s="21">
        <f>ROUND(K38/$K$28*100,1)</f>
        <v>13.5</v>
      </c>
      <c r="L46" s="21">
        <f>ROUND(L38/$L$28*100,1)</f>
        <v>13.3</v>
      </c>
    </row>
    <row r="47" spans="1:12" ht="13.5">
      <c r="A47" s="2">
        <v>35</v>
      </c>
      <c r="B47" s="10">
        <v>173</v>
      </c>
      <c r="C47" s="10">
        <v>145</v>
      </c>
      <c r="D47" s="11">
        <f>SUM(B47:C47)</f>
        <v>318</v>
      </c>
      <c r="E47" s="5">
        <v>80</v>
      </c>
      <c r="F47" s="10">
        <v>103</v>
      </c>
      <c r="G47" s="10">
        <v>124</v>
      </c>
      <c r="H47" s="10">
        <f>SUM(F47:G47)</f>
        <v>227</v>
      </c>
      <c r="I47" s="20" t="s">
        <v>33</v>
      </c>
      <c r="J47" s="21">
        <f>ROUND(J39/$J$28*100,1)</f>
        <v>10.6</v>
      </c>
      <c r="K47" s="21">
        <f>ROUND(K39/$K$28*100,1)</f>
        <v>16</v>
      </c>
      <c r="L47" s="21">
        <f>ROUND(L39/$L$28*100,1)</f>
        <v>13.5</v>
      </c>
    </row>
    <row r="48" spans="1:12" ht="13.5">
      <c r="A48" s="2">
        <v>36</v>
      </c>
      <c r="B48" s="16">
        <v>179</v>
      </c>
      <c r="C48" s="10">
        <v>189</v>
      </c>
      <c r="D48" s="11">
        <f>SUM(B48:C48)</f>
        <v>368</v>
      </c>
      <c r="E48" s="5">
        <v>81</v>
      </c>
      <c r="F48" s="10">
        <v>122</v>
      </c>
      <c r="G48" s="10">
        <v>151</v>
      </c>
      <c r="H48" s="10">
        <f>SUM(F48:G48)</f>
        <v>273</v>
      </c>
      <c r="I48" s="14"/>
      <c r="J48" s="15"/>
      <c r="K48" s="15"/>
      <c r="L48" s="15"/>
    </row>
    <row r="49" spans="1:12" ht="13.5">
      <c r="A49" s="2">
        <v>37</v>
      </c>
      <c r="B49" s="10">
        <v>215</v>
      </c>
      <c r="C49" s="10">
        <v>190</v>
      </c>
      <c r="D49" s="11">
        <f>SUM(B49:C49)</f>
        <v>405</v>
      </c>
      <c r="E49" s="5">
        <v>82</v>
      </c>
      <c r="F49" s="10">
        <v>103</v>
      </c>
      <c r="G49" s="10">
        <v>133</v>
      </c>
      <c r="H49" s="10">
        <f>SUM(F49:G49)</f>
        <v>236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213</v>
      </c>
      <c r="C50" s="10">
        <v>224</v>
      </c>
      <c r="D50" s="11">
        <f>SUM(B50:C50)</f>
        <v>437</v>
      </c>
      <c r="E50" s="5">
        <v>83</v>
      </c>
      <c r="F50" s="10">
        <v>84</v>
      </c>
      <c r="G50" s="10">
        <v>140</v>
      </c>
      <c r="H50" s="10">
        <f>SUM(F50:G50)</f>
        <v>224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213</v>
      </c>
      <c r="C51" s="10">
        <v>230</v>
      </c>
      <c r="D51" s="11">
        <f>SUM(B51:C51)</f>
        <v>443</v>
      </c>
      <c r="E51" s="5">
        <v>84</v>
      </c>
      <c r="F51" s="10">
        <v>72</v>
      </c>
      <c r="G51" s="10">
        <v>141</v>
      </c>
      <c r="H51" s="10">
        <f>SUM(F51:G51)</f>
        <v>213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43.949215614739146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47.22658244859562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45.65536782453563</v>
      </c>
    </row>
    <row r="52" spans="1:12" ht="13.5">
      <c r="A52" s="6" t="s">
        <v>25</v>
      </c>
      <c r="B52" s="7">
        <f>SUM(B53:B57)</f>
        <v>968</v>
      </c>
      <c r="C52" s="7">
        <f>SUM(C53:C57)</f>
        <v>964</v>
      </c>
      <c r="D52" s="8">
        <f>SUM(D53:D57)</f>
        <v>1932</v>
      </c>
      <c r="E52" s="9" t="s">
        <v>26</v>
      </c>
      <c r="F52" s="7">
        <f>SUM(F53:F57)</f>
        <v>244</v>
      </c>
      <c r="G52" s="7">
        <f>SUM(G53:G57)</f>
        <v>531</v>
      </c>
      <c r="H52" s="7">
        <f>SUM(H53:H57)</f>
        <v>775</v>
      </c>
      <c r="I52" s="14"/>
      <c r="J52" s="15"/>
      <c r="K52" s="15"/>
      <c r="L52" s="15"/>
    </row>
    <row r="53" spans="1:12" ht="13.5">
      <c r="A53" s="2">
        <v>40</v>
      </c>
      <c r="B53" s="10">
        <v>179</v>
      </c>
      <c r="C53" s="10">
        <v>183</v>
      </c>
      <c r="D53" s="11">
        <f>SUM(B53:C53)</f>
        <v>362</v>
      </c>
      <c r="E53" s="5">
        <v>85</v>
      </c>
      <c r="F53" s="10">
        <v>58</v>
      </c>
      <c r="G53" s="10">
        <v>132</v>
      </c>
      <c r="H53" s="10">
        <f>SUM(F53:G53)</f>
        <v>190</v>
      </c>
      <c r="I53" s="14"/>
      <c r="J53" s="15"/>
      <c r="K53" s="15"/>
      <c r="L53" s="15"/>
    </row>
    <row r="54" spans="1:12" ht="13.5">
      <c r="A54" s="2">
        <v>41</v>
      </c>
      <c r="B54" s="10">
        <v>201</v>
      </c>
      <c r="C54" s="10">
        <v>200</v>
      </c>
      <c r="D54" s="11">
        <f>SUM(B54:C54)</f>
        <v>401</v>
      </c>
      <c r="E54" s="5">
        <v>86</v>
      </c>
      <c r="F54" s="10">
        <v>57</v>
      </c>
      <c r="G54" s="10">
        <v>106</v>
      </c>
      <c r="H54" s="10">
        <f>SUM(F54:G54)</f>
        <v>163</v>
      </c>
      <c r="I54" s="14"/>
      <c r="J54" s="15"/>
      <c r="K54" s="15"/>
      <c r="L54" s="15"/>
    </row>
    <row r="55" spans="1:12" ht="13.5">
      <c r="A55" s="2">
        <v>42</v>
      </c>
      <c r="B55" s="10">
        <v>198</v>
      </c>
      <c r="C55" s="10">
        <v>202</v>
      </c>
      <c r="D55" s="11">
        <f>SUM(B55:C55)</f>
        <v>400</v>
      </c>
      <c r="E55" s="5">
        <v>87</v>
      </c>
      <c r="F55" s="10">
        <v>46</v>
      </c>
      <c r="G55" s="10">
        <v>100</v>
      </c>
      <c r="H55" s="10">
        <f>SUM(F55:G55)</f>
        <v>146</v>
      </c>
      <c r="I55" s="14"/>
      <c r="J55" s="15"/>
      <c r="K55" s="15"/>
      <c r="L55" s="15"/>
    </row>
    <row r="56" spans="1:12" ht="13.5">
      <c r="A56" s="2">
        <v>43</v>
      </c>
      <c r="B56" s="10">
        <v>211</v>
      </c>
      <c r="C56" s="10">
        <v>187</v>
      </c>
      <c r="D56" s="11">
        <f>SUM(B56:C56)</f>
        <v>398</v>
      </c>
      <c r="E56" s="5">
        <v>88</v>
      </c>
      <c r="F56" s="10">
        <v>45</v>
      </c>
      <c r="G56" s="10">
        <v>96</v>
      </c>
      <c r="H56" s="10">
        <f>SUM(F56:G56)</f>
        <v>141</v>
      </c>
      <c r="I56" s="14"/>
      <c r="J56" s="15"/>
      <c r="K56" s="15"/>
      <c r="L56" s="15"/>
    </row>
    <row r="57" spans="1:12" ht="13.5">
      <c r="A57" s="2">
        <v>44</v>
      </c>
      <c r="B57" s="10">
        <v>179</v>
      </c>
      <c r="C57" s="10">
        <v>192</v>
      </c>
      <c r="D57" s="11">
        <f>SUM(B57:C57)</f>
        <v>371</v>
      </c>
      <c r="E57" s="5">
        <v>89</v>
      </c>
      <c r="F57" s="10">
        <v>38</v>
      </c>
      <c r="G57" s="10">
        <v>97</v>
      </c>
      <c r="H57" s="10">
        <f>SUM(F57:G57)</f>
        <v>135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7">
      <selection activeCell="O15" sqref="O15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30" t="s">
        <v>0</v>
      </c>
      <c r="B1" s="30"/>
      <c r="C1" s="30"/>
      <c r="D1" s="30"/>
      <c r="E1" s="30"/>
    </row>
    <row r="2" spans="10:12" ht="13.5">
      <c r="J2" s="31" t="s">
        <v>38</v>
      </c>
      <c r="K2" s="31"/>
      <c r="L2" s="31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612</v>
      </c>
      <c r="C4" s="7">
        <f>SUM(C5:C9)</f>
        <v>601</v>
      </c>
      <c r="D4" s="8">
        <f>SUM(D5:D9)</f>
        <v>1213</v>
      </c>
      <c r="E4" s="9" t="s">
        <v>6</v>
      </c>
      <c r="F4" s="7">
        <f>SUM(F5:F9)</f>
        <v>821</v>
      </c>
      <c r="G4" s="7">
        <f>SUM(G5:G9)</f>
        <v>878</v>
      </c>
      <c r="H4" s="8">
        <f>SUM(H5:H9)</f>
        <v>1699</v>
      </c>
      <c r="I4" s="9" t="s">
        <v>7</v>
      </c>
      <c r="J4" s="7">
        <f>SUM(J5:J9)</f>
        <v>86</v>
      </c>
      <c r="K4" s="7">
        <f>SUM(K5:K9)</f>
        <v>259</v>
      </c>
      <c r="L4" s="7">
        <f>SUM(L5:L9)</f>
        <v>345</v>
      </c>
    </row>
    <row r="5" spans="1:12" ht="13.5">
      <c r="A5" s="2">
        <v>0</v>
      </c>
      <c r="B5" s="10">
        <v>126</v>
      </c>
      <c r="C5" s="10">
        <v>122</v>
      </c>
      <c r="D5" s="11">
        <f>SUM(B5:C5)</f>
        <v>248</v>
      </c>
      <c r="E5" s="5">
        <v>45</v>
      </c>
      <c r="F5" s="10">
        <v>175</v>
      </c>
      <c r="G5" s="10">
        <v>190</v>
      </c>
      <c r="H5" s="11">
        <f>SUM(F5:G5)</f>
        <v>365</v>
      </c>
      <c r="I5" s="5">
        <v>90</v>
      </c>
      <c r="J5" s="10">
        <v>28</v>
      </c>
      <c r="K5" s="10">
        <v>71</v>
      </c>
      <c r="L5" s="10">
        <f>SUM(J5:K5)</f>
        <v>99</v>
      </c>
    </row>
    <row r="6" spans="1:12" ht="13.5">
      <c r="A6" s="2">
        <v>1</v>
      </c>
      <c r="B6" s="10">
        <v>117</v>
      </c>
      <c r="C6" s="10">
        <v>108</v>
      </c>
      <c r="D6" s="11">
        <f>SUM(B6:C6)</f>
        <v>225</v>
      </c>
      <c r="E6" s="5">
        <v>46</v>
      </c>
      <c r="F6" s="10">
        <v>174</v>
      </c>
      <c r="G6" s="10">
        <v>192</v>
      </c>
      <c r="H6" s="11">
        <f>SUM(F6:G6)</f>
        <v>366</v>
      </c>
      <c r="I6" s="5">
        <v>91</v>
      </c>
      <c r="J6" s="10">
        <v>18</v>
      </c>
      <c r="K6" s="10">
        <v>66</v>
      </c>
      <c r="L6" s="10">
        <f>SUM(J6:K6)</f>
        <v>84</v>
      </c>
    </row>
    <row r="7" spans="1:12" ht="13.5">
      <c r="A7" s="2">
        <v>2</v>
      </c>
      <c r="B7" s="10">
        <v>124</v>
      </c>
      <c r="C7" s="10">
        <v>132</v>
      </c>
      <c r="D7" s="11">
        <f>SUM(B7:C7)</f>
        <v>256</v>
      </c>
      <c r="E7" s="5">
        <v>47</v>
      </c>
      <c r="F7" s="10">
        <v>166</v>
      </c>
      <c r="G7" s="10">
        <v>179</v>
      </c>
      <c r="H7" s="11">
        <f>SUM(F7:G7)</f>
        <v>345</v>
      </c>
      <c r="I7" s="5">
        <v>92</v>
      </c>
      <c r="J7" s="10">
        <v>10</v>
      </c>
      <c r="K7" s="10">
        <v>50</v>
      </c>
      <c r="L7" s="10">
        <f>SUM(J7:K7)</f>
        <v>60</v>
      </c>
    </row>
    <row r="8" spans="1:12" ht="13.5">
      <c r="A8" s="2">
        <v>3</v>
      </c>
      <c r="B8" s="10">
        <v>136</v>
      </c>
      <c r="C8" s="10">
        <v>112</v>
      </c>
      <c r="D8" s="11">
        <f>SUM(B8:C8)</f>
        <v>248</v>
      </c>
      <c r="E8" s="5">
        <v>48</v>
      </c>
      <c r="F8" s="10">
        <v>129</v>
      </c>
      <c r="G8" s="10">
        <v>143</v>
      </c>
      <c r="H8" s="11">
        <f>SUM(F8:G8)</f>
        <v>272</v>
      </c>
      <c r="I8" s="5">
        <v>93</v>
      </c>
      <c r="J8" s="10">
        <v>15</v>
      </c>
      <c r="K8" s="10">
        <v>36</v>
      </c>
      <c r="L8" s="10">
        <f>SUM(J8:K8)</f>
        <v>51</v>
      </c>
    </row>
    <row r="9" spans="1:12" ht="13.5">
      <c r="A9" s="2">
        <v>4</v>
      </c>
      <c r="B9" s="10">
        <v>109</v>
      </c>
      <c r="C9" s="10">
        <v>127</v>
      </c>
      <c r="D9" s="11">
        <f>SUM(B9:C9)</f>
        <v>236</v>
      </c>
      <c r="E9" s="5">
        <v>49</v>
      </c>
      <c r="F9" s="10">
        <v>177</v>
      </c>
      <c r="G9" s="10">
        <v>174</v>
      </c>
      <c r="H9" s="11">
        <f>SUM(F9:G9)</f>
        <v>351</v>
      </c>
      <c r="I9" s="5">
        <v>94</v>
      </c>
      <c r="J9" s="10">
        <v>15</v>
      </c>
      <c r="K9" s="10">
        <v>36</v>
      </c>
      <c r="L9" s="10">
        <f>SUM(J9:K9)</f>
        <v>51</v>
      </c>
    </row>
    <row r="10" spans="1:12" ht="13.5">
      <c r="A10" s="6" t="s">
        <v>8</v>
      </c>
      <c r="B10" s="7">
        <f>SUM(B11:B15)</f>
        <v>730</v>
      </c>
      <c r="C10" s="7">
        <f>SUM(C11:C15)</f>
        <v>688</v>
      </c>
      <c r="D10" s="8">
        <f>SUM(D11:D15)</f>
        <v>1418</v>
      </c>
      <c r="E10" s="9" t="s">
        <v>9</v>
      </c>
      <c r="F10" s="7">
        <f>SUM(F11:F15)</f>
        <v>795</v>
      </c>
      <c r="G10" s="7">
        <f>SUM(G11:G15)</f>
        <v>816</v>
      </c>
      <c r="H10" s="8">
        <f>SUM(H11:H15)</f>
        <v>1611</v>
      </c>
      <c r="I10" s="9" t="s">
        <v>10</v>
      </c>
      <c r="J10" s="7">
        <f>SUM(J11:J15)</f>
        <v>24</v>
      </c>
      <c r="K10" s="7">
        <f>SUM(K11:K15)</f>
        <v>87</v>
      </c>
      <c r="L10" s="7">
        <f>SUM(L11:L15)</f>
        <v>111</v>
      </c>
    </row>
    <row r="11" spans="1:12" ht="13.5">
      <c r="A11" s="2">
        <v>5</v>
      </c>
      <c r="B11" s="10">
        <v>138</v>
      </c>
      <c r="C11" s="10">
        <v>126</v>
      </c>
      <c r="D11" s="11">
        <f>SUM(B11:C11)</f>
        <v>264</v>
      </c>
      <c r="E11" s="5">
        <v>50</v>
      </c>
      <c r="F11" s="10">
        <v>162</v>
      </c>
      <c r="G11" s="10">
        <v>158</v>
      </c>
      <c r="H11" s="11">
        <f>SUM(F11:G11)</f>
        <v>320</v>
      </c>
      <c r="I11" s="5">
        <v>95</v>
      </c>
      <c r="J11" s="10">
        <v>9</v>
      </c>
      <c r="K11" s="10">
        <v>24</v>
      </c>
      <c r="L11" s="10">
        <f>SUM(J11:K11)</f>
        <v>33</v>
      </c>
    </row>
    <row r="12" spans="1:12" ht="13.5">
      <c r="A12" s="2">
        <v>6</v>
      </c>
      <c r="B12" s="10">
        <v>148</v>
      </c>
      <c r="C12" s="10">
        <v>126</v>
      </c>
      <c r="D12" s="11">
        <f>SUM(B12:C12)</f>
        <v>274</v>
      </c>
      <c r="E12" s="5">
        <v>51</v>
      </c>
      <c r="F12" s="10">
        <v>179</v>
      </c>
      <c r="G12" s="10">
        <v>177</v>
      </c>
      <c r="H12" s="11">
        <f>SUM(F12:G12)</f>
        <v>356</v>
      </c>
      <c r="I12" s="5">
        <v>96</v>
      </c>
      <c r="J12" s="10">
        <v>2</v>
      </c>
      <c r="K12" s="10">
        <v>25</v>
      </c>
      <c r="L12" s="10">
        <f>SUM(J12:K12)</f>
        <v>27</v>
      </c>
    </row>
    <row r="13" spans="1:12" ht="13.5">
      <c r="A13" s="2">
        <v>7</v>
      </c>
      <c r="B13" s="10">
        <v>149</v>
      </c>
      <c r="C13" s="10">
        <v>156</v>
      </c>
      <c r="D13" s="11">
        <f>SUM(B13:C13)</f>
        <v>305</v>
      </c>
      <c r="E13" s="5">
        <v>52</v>
      </c>
      <c r="F13" s="10">
        <v>126</v>
      </c>
      <c r="G13" s="16">
        <v>170</v>
      </c>
      <c r="H13" s="11">
        <f>SUM(F13:G13)</f>
        <v>296</v>
      </c>
      <c r="I13" s="5">
        <v>97</v>
      </c>
      <c r="J13" s="10">
        <v>9</v>
      </c>
      <c r="K13" s="10">
        <v>12</v>
      </c>
      <c r="L13" s="10">
        <f>SUM(J13:K13)</f>
        <v>21</v>
      </c>
    </row>
    <row r="14" spans="1:12" ht="13.5">
      <c r="A14" s="2">
        <v>8</v>
      </c>
      <c r="B14" s="10">
        <v>147</v>
      </c>
      <c r="C14" s="10">
        <v>139</v>
      </c>
      <c r="D14" s="11">
        <f>SUM(B14:C14)</f>
        <v>286</v>
      </c>
      <c r="E14" s="5">
        <v>53</v>
      </c>
      <c r="F14" s="10">
        <v>158</v>
      </c>
      <c r="G14" s="10">
        <v>133</v>
      </c>
      <c r="H14" s="11">
        <f>SUM(F14:G14)</f>
        <v>291</v>
      </c>
      <c r="I14" s="5">
        <v>98</v>
      </c>
      <c r="J14" s="10">
        <v>2</v>
      </c>
      <c r="K14" s="10">
        <v>20</v>
      </c>
      <c r="L14" s="10">
        <f>SUM(J14:K14)</f>
        <v>22</v>
      </c>
    </row>
    <row r="15" spans="1:12" ht="13.5">
      <c r="A15" s="2">
        <v>9</v>
      </c>
      <c r="B15" s="10">
        <v>148</v>
      </c>
      <c r="C15" s="10">
        <v>141</v>
      </c>
      <c r="D15" s="11">
        <f>SUM(B15:C15)</f>
        <v>289</v>
      </c>
      <c r="E15" s="5">
        <v>54</v>
      </c>
      <c r="F15" s="10">
        <v>170</v>
      </c>
      <c r="G15" s="10">
        <v>178</v>
      </c>
      <c r="H15" s="11">
        <f>SUM(F15:G15)</f>
        <v>348</v>
      </c>
      <c r="I15" s="5">
        <v>99</v>
      </c>
      <c r="J15" s="10">
        <v>2</v>
      </c>
      <c r="K15" s="10">
        <v>6</v>
      </c>
      <c r="L15" s="10">
        <f>SUM(J15:K15)</f>
        <v>8</v>
      </c>
    </row>
    <row r="16" spans="1:12" ht="13.5">
      <c r="A16" s="6" t="s">
        <v>11</v>
      </c>
      <c r="B16" s="7">
        <f>SUM(B17:B21)</f>
        <v>722</v>
      </c>
      <c r="C16" s="7">
        <f>SUM(C17:C21)</f>
        <v>671</v>
      </c>
      <c r="D16" s="8">
        <f>SUM(D17:D21)</f>
        <v>1393</v>
      </c>
      <c r="E16" s="9" t="s">
        <v>12</v>
      </c>
      <c r="F16" s="7">
        <f>SUM(F17:F21)</f>
        <v>888</v>
      </c>
      <c r="G16" s="7">
        <f>SUM(G17:G21)</f>
        <v>886</v>
      </c>
      <c r="H16" s="8">
        <f>SUM(H17:H21)</f>
        <v>1774</v>
      </c>
      <c r="I16" s="9" t="s">
        <v>13</v>
      </c>
      <c r="J16" s="7">
        <f>SUM(J17:J21)</f>
        <v>2</v>
      </c>
      <c r="K16" s="7">
        <f>SUM(K17:K21)</f>
        <v>14</v>
      </c>
      <c r="L16" s="7">
        <f>SUM(L17:L21)</f>
        <v>16</v>
      </c>
    </row>
    <row r="17" spans="1:12" ht="13.5">
      <c r="A17" s="2">
        <v>10</v>
      </c>
      <c r="B17" s="10">
        <v>149</v>
      </c>
      <c r="C17" s="10">
        <v>147</v>
      </c>
      <c r="D17" s="11">
        <f>SUM(B17:C17)</f>
        <v>296</v>
      </c>
      <c r="E17" s="5">
        <v>55</v>
      </c>
      <c r="F17" s="10">
        <v>189</v>
      </c>
      <c r="G17" s="10">
        <v>200</v>
      </c>
      <c r="H17" s="11">
        <f>SUM(F17:G17)</f>
        <v>389</v>
      </c>
      <c r="I17" s="5">
        <v>100</v>
      </c>
      <c r="J17" s="10">
        <v>0</v>
      </c>
      <c r="K17" s="16">
        <v>6</v>
      </c>
      <c r="L17" s="10">
        <f>SUM(J17:K17)</f>
        <v>6</v>
      </c>
    </row>
    <row r="18" spans="1:12" ht="13.5">
      <c r="A18" s="2">
        <v>11</v>
      </c>
      <c r="B18" s="10">
        <v>134</v>
      </c>
      <c r="C18" s="10">
        <v>134</v>
      </c>
      <c r="D18" s="11">
        <f>SUM(B18:C18)</f>
        <v>268</v>
      </c>
      <c r="E18" s="5">
        <v>56</v>
      </c>
      <c r="F18" s="10">
        <v>154</v>
      </c>
      <c r="G18" s="10">
        <v>171</v>
      </c>
      <c r="H18" s="11">
        <f>SUM(F18:G18)</f>
        <v>325</v>
      </c>
      <c r="I18" s="5">
        <v>101</v>
      </c>
      <c r="J18" s="10">
        <v>2</v>
      </c>
      <c r="K18" s="10">
        <v>4</v>
      </c>
      <c r="L18" s="10">
        <f>SUM(J18:K18)</f>
        <v>6</v>
      </c>
    </row>
    <row r="19" spans="1:12" ht="13.5">
      <c r="A19" s="2">
        <v>12</v>
      </c>
      <c r="B19" s="10">
        <v>141</v>
      </c>
      <c r="C19" s="10">
        <v>129</v>
      </c>
      <c r="D19" s="11">
        <f>SUM(B19:C19)</f>
        <v>270</v>
      </c>
      <c r="E19" s="5">
        <v>57</v>
      </c>
      <c r="F19" s="10">
        <v>171</v>
      </c>
      <c r="G19" s="10">
        <v>161</v>
      </c>
      <c r="H19" s="11">
        <f>SUM(F19:G19)</f>
        <v>332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ht="13.5">
      <c r="A20" s="2">
        <v>13</v>
      </c>
      <c r="B20" s="10">
        <v>137</v>
      </c>
      <c r="C20" s="10">
        <v>134</v>
      </c>
      <c r="D20" s="11">
        <f>SUM(B20:C20)</f>
        <v>271</v>
      </c>
      <c r="E20" s="5">
        <v>58</v>
      </c>
      <c r="F20" s="10">
        <v>200</v>
      </c>
      <c r="G20" s="10">
        <v>188</v>
      </c>
      <c r="H20" s="11">
        <f>SUM(F20:G20)</f>
        <v>388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161</v>
      </c>
      <c r="C21" s="10">
        <v>127</v>
      </c>
      <c r="D21" s="11">
        <f>SUM(B21:C21)</f>
        <v>288</v>
      </c>
      <c r="E21" s="5">
        <v>59</v>
      </c>
      <c r="F21" s="10">
        <v>174</v>
      </c>
      <c r="G21" s="10">
        <v>166</v>
      </c>
      <c r="H21" s="11">
        <f>SUM(F21:G21)</f>
        <v>340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696</v>
      </c>
      <c r="C22" s="7">
        <f>SUM(C23:C27)</f>
        <v>703</v>
      </c>
      <c r="D22" s="8">
        <f>SUM(D23:D27)</f>
        <v>1399</v>
      </c>
      <c r="E22" s="9" t="s">
        <v>15</v>
      </c>
      <c r="F22" s="7">
        <f>SUM(F23:F27)</f>
        <v>1066</v>
      </c>
      <c r="G22" s="7">
        <f>SUM(G23:G27)</f>
        <v>1102</v>
      </c>
      <c r="H22" s="8">
        <f>SUM(H23:H27)</f>
        <v>2168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141</v>
      </c>
      <c r="C23" s="10">
        <v>153</v>
      </c>
      <c r="D23" s="11">
        <f>SUM(B23:C23)</f>
        <v>294</v>
      </c>
      <c r="E23" s="5">
        <v>60</v>
      </c>
      <c r="F23" s="16">
        <v>192</v>
      </c>
      <c r="G23" s="10">
        <v>197</v>
      </c>
      <c r="H23" s="11">
        <f>SUM(F23:G23)</f>
        <v>389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129</v>
      </c>
      <c r="C24" s="10">
        <v>141</v>
      </c>
      <c r="D24" s="11">
        <f>SUM(B24:C24)</f>
        <v>270</v>
      </c>
      <c r="E24" s="5">
        <v>61</v>
      </c>
      <c r="F24" s="10">
        <v>215</v>
      </c>
      <c r="G24" s="10">
        <v>216</v>
      </c>
      <c r="H24" s="11">
        <f>SUM(F24:G24)</f>
        <v>431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149</v>
      </c>
      <c r="C25" s="10">
        <v>144</v>
      </c>
      <c r="D25" s="11">
        <f>SUM(B25:C25)</f>
        <v>293</v>
      </c>
      <c r="E25" s="5">
        <v>62</v>
      </c>
      <c r="F25" s="10">
        <v>193</v>
      </c>
      <c r="G25" s="10">
        <v>201</v>
      </c>
      <c r="H25" s="11">
        <f>SUM(F25:G25)</f>
        <v>394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140</v>
      </c>
      <c r="C26" s="10">
        <v>125</v>
      </c>
      <c r="D26" s="11">
        <f>SUM(B26:C26)</f>
        <v>265</v>
      </c>
      <c r="E26" s="5">
        <v>63</v>
      </c>
      <c r="F26" s="10">
        <v>230</v>
      </c>
      <c r="G26" s="10">
        <v>254</v>
      </c>
      <c r="H26" s="11">
        <f>SUM(F26:G26)</f>
        <v>484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137</v>
      </c>
      <c r="C27" s="10">
        <v>140</v>
      </c>
      <c r="D27" s="11">
        <f>SUM(B27:C27)</f>
        <v>277</v>
      </c>
      <c r="E27" s="5">
        <v>64</v>
      </c>
      <c r="F27" s="10">
        <v>236</v>
      </c>
      <c r="G27" s="10">
        <v>234</v>
      </c>
      <c r="H27" s="11">
        <f>SUM(F27:G27)</f>
        <v>470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598</v>
      </c>
      <c r="C28" s="7">
        <f>SUM(C29:C33)</f>
        <v>663</v>
      </c>
      <c r="D28" s="8">
        <f>SUM(D29:D33)</f>
        <v>1261</v>
      </c>
      <c r="E28" s="9" t="s">
        <v>18</v>
      </c>
      <c r="F28" s="7">
        <f>SUM(F29:F33)</f>
        <v>991</v>
      </c>
      <c r="G28" s="7">
        <f>SUM(G29:G33)</f>
        <v>1128</v>
      </c>
      <c r="H28" s="8">
        <f>SUM(H29:H33)</f>
        <v>2119</v>
      </c>
      <c r="I28" s="9" t="s">
        <v>4</v>
      </c>
      <c r="J28" s="7">
        <f>B4+B10+B16+B22+B28+B34+B40+B46+B52+F4+F10+F16+F22+F28+F34+F40+F46+F52+J4+J10+J16+J22</f>
        <v>13706</v>
      </c>
      <c r="K28" s="7">
        <f>C4+C10+C16+C22+C28+C34+C40+C46+C52+G4+G10+G16+G22+G28+G34+G40+G46+G52+K4+K10+K16+K22</f>
        <v>14873</v>
      </c>
      <c r="L28" s="7">
        <f>D4+D10+D16+D22+D28+D34+D40+D46+D52+H4+H10+H16+H22+H28+H34+H40+H46+H52+L4+L10+L16+L22</f>
        <v>28579</v>
      </c>
    </row>
    <row r="29" spans="1:12" ht="13.5">
      <c r="A29" s="2">
        <v>20</v>
      </c>
      <c r="B29" s="10">
        <v>112</v>
      </c>
      <c r="C29" s="10">
        <v>138</v>
      </c>
      <c r="D29" s="11">
        <f>SUM(B29:C29)</f>
        <v>250</v>
      </c>
      <c r="E29" s="5">
        <v>65</v>
      </c>
      <c r="F29" s="10">
        <v>245</v>
      </c>
      <c r="G29" s="10">
        <v>289</v>
      </c>
      <c r="H29" s="10">
        <f>SUM(F29:G29)</f>
        <v>534</v>
      </c>
      <c r="I29" s="12"/>
      <c r="J29" s="13"/>
      <c r="K29" s="13"/>
      <c r="L29" s="13"/>
    </row>
    <row r="30" spans="1:12" ht="13.5">
      <c r="A30" s="2">
        <v>21</v>
      </c>
      <c r="B30" s="10">
        <v>125</v>
      </c>
      <c r="C30" s="10">
        <v>116</v>
      </c>
      <c r="D30" s="11">
        <f>SUM(B30:C30)</f>
        <v>241</v>
      </c>
      <c r="E30" s="5">
        <v>66</v>
      </c>
      <c r="F30" s="10">
        <v>229</v>
      </c>
      <c r="G30" s="10">
        <v>267</v>
      </c>
      <c r="H30" s="10">
        <f>SUM(F30:G30)</f>
        <v>496</v>
      </c>
      <c r="I30" s="14"/>
      <c r="J30" s="15"/>
      <c r="K30" s="15"/>
      <c r="L30" s="15"/>
    </row>
    <row r="31" spans="1:12" ht="13.5">
      <c r="A31" s="2">
        <v>22</v>
      </c>
      <c r="B31" s="10">
        <v>140</v>
      </c>
      <c r="C31" s="10">
        <v>122</v>
      </c>
      <c r="D31" s="11">
        <f>SUM(B31:C31)</f>
        <v>262</v>
      </c>
      <c r="E31" s="5">
        <v>67</v>
      </c>
      <c r="F31" s="10">
        <v>239</v>
      </c>
      <c r="G31" s="10">
        <v>240</v>
      </c>
      <c r="H31" s="10">
        <f>SUM(F31:G31)</f>
        <v>479</v>
      </c>
      <c r="I31" s="14"/>
      <c r="J31" s="15"/>
      <c r="K31" s="15"/>
      <c r="L31" s="15"/>
    </row>
    <row r="32" spans="1:12" ht="13.5">
      <c r="A32" s="2">
        <v>23</v>
      </c>
      <c r="B32" s="10">
        <v>114</v>
      </c>
      <c r="C32" s="10">
        <v>148</v>
      </c>
      <c r="D32" s="11">
        <f>SUM(B32:C32)</f>
        <v>262</v>
      </c>
      <c r="E32" s="5">
        <v>68</v>
      </c>
      <c r="F32" s="10">
        <v>111</v>
      </c>
      <c r="G32" s="10">
        <v>151</v>
      </c>
      <c r="H32" s="10">
        <f>SUM(F32:G32)</f>
        <v>262</v>
      </c>
      <c r="I32" s="14"/>
      <c r="J32" s="15"/>
      <c r="K32" s="15"/>
      <c r="L32" s="15"/>
    </row>
    <row r="33" spans="1:12" ht="13.5">
      <c r="A33" s="2">
        <v>24</v>
      </c>
      <c r="B33" s="10">
        <v>107</v>
      </c>
      <c r="C33" s="10">
        <v>139</v>
      </c>
      <c r="D33" s="11">
        <f>SUM(B33:C33)</f>
        <v>246</v>
      </c>
      <c r="E33" s="5">
        <v>69</v>
      </c>
      <c r="F33" s="10">
        <v>167</v>
      </c>
      <c r="G33" s="10">
        <v>181</v>
      </c>
      <c r="H33" s="10">
        <f>SUM(F33:G33)</f>
        <v>348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750</v>
      </c>
      <c r="C34" s="7">
        <f>SUM(C35:C39)</f>
        <v>703</v>
      </c>
      <c r="D34" s="8">
        <f>SUM(D35:D39)</f>
        <v>1453</v>
      </c>
      <c r="E34" s="9" t="s">
        <v>20</v>
      </c>
      <c r="F34" s="7">
        <f>SUM(F35:F39)</f>
        <v>795</v>
      </c>
      <c r="G34" s="7">
        <f>SUM(G35:G39)</f>
        <v>893</v>
      </c>
      <c r="H34" s="7">
        <f>SUM(H35:H39)</f>
        <v>1688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149</v>
      </c>
      <c r="C35" s="10">
        <v>132</v>
      </c>
      <c r="D35" s="11">
        <f>SUM(B35:C35)</f>
        <v>281</v>
      </c>
      <c r="E35" s="5">
        <v>70</v>
      </c>
      <c r="F35" s="10">
        <v>188</v>
      </c>
      <c r="G35" s="10">
        <v>196</v>
      </c>
      <c r="H35" s="10">
        <f>SUM(F35:G35)</f>
        <v>384</v>
      </c>
      <c r="I35" s="2" t="s">
        <v>29</v>
      </c>
      <c r="J35" s="19">
        <f>SUM(B4,B10,B16)</f>
        <v>2064</v>
      </c>
      <c r="K35" s="19">
        <f>SUM(C4,C10,C16)</f>
        <v>1960</v>
      </c>
      <c r="L35" s="19">
        <f>SUM(D4,D10,D16)</f>
        <v>4024</v>
      </c>
    </row>
    <row r="36" spans="1:12" ht="13.5">
      <c r="A36" s="2">
        <v>26</v>
      </c>
      <c r="B36" s="10">
        <v>161</v>
      </c>
      <c r="C36" s="10">
        <v>129</v>
      </c>
      <c r="D36" s="11">
        <f>SUM(B36:C36)</f>
        <v>290</v>
      </c>
      <c r="E36" s="5">
        <v>71</v>
      </c>
      <c r="F36" s="10">
        <v>152</v>
      </c>
      <c r="G36" s="10">
        <v>170</v>
      </c>
      <c r="H36" s="10">
        <f>SUM(F36:G36)</f>
        <v>322</v>
      </c>
      <c r="I36" s="2" t="s">
        <v>30</v>
      </c>
      <c r="J36" s="19">
        <f>SUM(B22,B28,B34,B40,B46,B52,F4,F10,F16,F22)</f>
        <v>8397</v>
      </c>
      <c r="K36" s="19">
        <f>SUM(C22,C28,C34,C40,C46,C52,G4,G10,G16,G22)</f>
        <v>8508</v>
      </c>
      <c r="L36" s="19">
        <f>SUM(D22,D28,D34,D40,D46,D52,H4,H10,H16,H22)</f>
        <v>16905</v>
      </c>
    </row>
    <row r="37" spans="1:12" ht="13.5">
      <c r="A37" s="2">
        <v>27</v>
      </c>
      <c r="B37" s="10">
        <v>141</v>
      </c>
      <c r="C37" s="10">
        <v>138</v>
      </c>
      <c r="D37" s="11">
        <f>SUM(B37:C37)</f>
        <v>279</v>
      </c>
      <c r="E37" s="5">
        <v>72</v>
      </c>
      <c r="F37" s="10">
        <v>159</v>
      </c>
      <c r="G37" s="10">
        <v>178</v>
      </c>
      <c r="H37" s="10">
        <f>SUM(F37:G37)</f>
        <v>337</v>
      </c>
      <c r="I37" s="2" t="s">
        <v>31</v>
      </c>
      <c r="J37" s="19">
        <f>SUM(F28,F34,F40,F46,F52,J4,J10,J16,J22)</f>
        <v>3245</v>
      </c>
      <c r="K37" s="19">
        <f>SUM(G28,G34,G40,G46,G52,K4,K10,K16,K22)</f>
        <v>4405</v>
      </c>
      <c r="L37" s="19">
        <f>SUM(H28,H34,H40,H46,H52,L4,L10,L16,L22)</f>
        <v>7650</v>
      </c>
    </row>
    <row r="38" spans="1:12" ht="13.5">
      <c r="A38" s="2">
        <v>28</v>
      </c>
      <c r="B38" s="10">
        <v>150</v>
      </c>
      <c r="C38" s="10">
        <v>150</v>
      </c>
      <c r="D38" s="11">
        <f>SUM(B38:C38)</f>
        <v>300</v>
      </c>
      <c r="E38" s="5">
        <v>73</v>
      </c>
      <c r="F38" s="10">
        <v>166</v>
      </c>
      <c r="G38" s="10">
        <v>183</v>
      </c>
      <c r="H38" s="10">
        <f>SUM(F38:G38)</f>
        <v>349</v>
      </c>
      <c r="I38" s="20" t="s">
        <v>32</v>
      </c>
      <c r="J38" s="19">
        <f>SUM(F28,F34)</f>
        <v>1786</v>
      </c>
      <c r="K38" s="19">
        <f>SUM(G28,G34)</f>
        <v>2021</v>
      </c>
      <c r="L38" s="19">
        <f>SUM(H28,H34)</f>
        <v>3807</v>
      </c>
    </row>
    <row r="39" spans="1:12" ht="13.5">
      <c r="A39" s="2">
        <v>29</v>
      </c>
      <c r="B39" s="10">
        <v>149</v>
      </c>
      <c r="C39" s="10">
        <v>154</v>
      </c>
      <c r="D39" s="11">
        <f>SUM(B39:C39)</f>
        <v>303</v>
      </c>
      <c r="E39" s="5">
        <v>74</v>
      </c>
      <c r="F39" s="10">
        <v>130</v>
      </c>
      <c r="G39" s="10">
        <v>166</v>
      </c>
      <c r="H39" s="10">
        <f>SUM(F39:G39)</f>
        <v>296</v>
      </c>
      <c r="I39" s="20" t="s">
        <v>33</v>
      </c>
      <c r="J39" s="19">
        <f>SUM(F40,F46,F52,J4,J10,J16,J22)</f>
        <v>1459</v>
      </c>
      <c r="K39" s="19">
        <f>SUM(G40,G46,G52,K4,K10,K16,K22)</f>
        <v>2384</v>
      </c>
      <c r="L39" s="19">
        <f>SUM(H40,H46,H52,L4,L10,L16,L22)</f>
        <v>3843</v>
      </c>
    </row>
    <row r="40" spans="1:12" ht="13.5">
      <c r="A40" s="6" t="s">
        <v>21</v>
      </c>
      <c r="B40" s="7">
        <f>SUM(B41:B45)</f>
        <v>827</v>
      </c>
      <c r="C40" s="7">
        <f>SUM(C41:C45)</f>
        <v>819</v>
      </c>
      <c r="D40" s="8">
        <f>SUM(D41:D45)</f>
        <v>1646</v>
      </c>
      <c r="E40" s="9" t="s">
        <v>22</v>
      </c>
      <c r="F40" s="7">
        <f>SUM(F41:F45)</f>
        <v>616</v>
      </c>
      <c r="G40" s="7">
        <f>SUM(G41:G45)</f>
        <v>804</v>
      </c>
      <c r="H40" s="7">
        <f>SUM(H41:H45)</f>
        <v>1420</v>
      </c>
      <c r="I40" s="14"/>
      <c r="J40" s="15"/>
      <c r="K40" s="15"/>
      <c r="L40" s="15"/>
    </row>
    <row r="41" spans="1:12" ht="13.5">
      <c r="A41" s="2">
        <v>30</v>
      </c>
      <c r="B41" s="16">
        <v>173</v>
      </c>
      <c r="C41" s="10">
        <v>159</v>
      </c>
      <c r="D41" s="11">
        <f>SUM(B41:C41)</f>
        <v>332</v>
      </c>
      <c r="E41" s="5">
        <v>75</v>
      </c>
      <c r="F41" s="10">
        <v>119</v>
      </c>
      <c r="G41" s="10">
        <v>153</v>
      </c>
      <c r="H41" s="10">
        <f>SUM(F41:G41)</f>
        <v>272</v>
      </c>
      <c r="I41" s="32" t="s">
        <v>34</v>
      </c>
      <c r="J41" s="33"/>
      <c r="K41" s="15"/>
      <c r="L41" s="15"/>
    </row>
    <row r="42" spans="1:12" ht="13.5">
      <c r="A42" s="2">
        <v>31</v>
      </c>
      <c r="B42" s="10">
        <v>186</v>
      </c>
      <c r="C42" s="10">
        <v>168</v>
      </c>
      <c r="D42" s="11">
        <f>SUM(B42:C42)</f>
        <v>354</v>
      </c>
      <c r="E42" s="5">
        <v>76</v>
      </c>
      <c r="F42" s="10">
        <v>133</v>
      </c>
      <c r="G42" s="10">
        <v>179</v>
      </c>
      <c r="H42" s="10">
        <f>SUM(F42:G42)</f>
        <v>312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140</v>
      </c>
      <c r="C43" s="10">
        <v>152</v>
      </c>
      <c r="D43" s="11">
        <f>SUM(B43:C43)</f>
        <v>292</v>
      </c>
      <c r="E43" s="5">
        <v>77</v>
      </c>
      <c r="F43" s="10">
        <v>138</v>
      </c>
      <c r="G43" s="10">
        <v>161</v>
      </c>
      <c r="H43" s="10">
        <f>SUM(F43:G43)</f>
        <v>299</v>
      </c>
      <c r="I43" s="2" t="s">
        <v>29</v>
      </c>
      <c r="J43" s="21">
        <f>ROUND(J35/$J$28*100,1)</f>
        <v>15.1</v>
      </c>
      <c r="K43" s="21">
        <f>ROUND(K35/$K$28*100,1)</f>
        <v>13.2</v>
      </c>
      <c r="L43" s="21">
        <f>ROUND(L35/$L$28*100,1)</f>
        <v>14.1</v>
      </c>
    </row>
    <row r="44" spans="1:12" ht="13.5">
      <c r="A44" s="2">
        <v>33</v>
      </c>
      <c r="B44" s="10">
        <v>155</v>
      </c>
      <c r="C44" s="10">
        <v>165</v>
      </c>
      <c r="D44" s="11">
        <f>SUM(B44:C44)</f>
        <v>320</v>
      </c>
      <c r="E44" s="5">
        <v>78</v>
      </c>
      <c r="F44" s="10">
        <v>118</v>
      </c>
      <c r="G44" s="10">
        <v>156</v>
      </c>
      <c r="H44" s="10">
        <f>SUM(F44:G44)</f>
        <v>274</v>
      </c>
      <c r="I44" s="2" t="s">
        <v>30</v>
      </c>
      <c r="J44" s="21">
        <f>ROUND(J36/$J$28*100,1)</f>
        <v>61.3</v>
      </c>
      <c r="K44" s="21">
        <f>ROUND(K36/$K$28*100,1)</f>
        <v>57.2</v>
      </c>
      <c r="L44" s="21">
        <f>ROUND(L36/$L$28*100,1)</f>
        <v>59.2</v>
      </c>
    </row>
    <row r="45" spans="1:12" ht="13.5">
      <c r="A45" s="2">
        <v>34</v>
      </c>
      <c r="B45" s="10">
        <v>173</v>
      </c>
      <c r="C45" s="10">
        <v>175</v>
      </c>
      <c r="D45" s="11">
        <f>SUM(B45:C45)</f>
        <v>348</v>
      </c>
      <c r="E45" s="5">
        <v>79</v>
      </c>
      <c r="F45" s="10">
        <v>108</v>
      </c>
      <c r="G45" s="10">
        <v>155</v>
      </c>
      <c r="H45" s="10">
        <f>SUM(F45:G45)</f>
        <v>263</v>
      </c>
      <c r="I45" s="2" t="s">
        <v>31</v>
      </c>
      <c r="J45" s="21">
        <f>ROUND(J37/$J$28*100,1)</f>
        <v>23.7</v>
      </c>
      <c r="K45" s="21">
        <f>ROUND(K37/$K$28*100,1)</f>
        <v>29.6</v>
      </c>
      <c r="L45" s="21">
        <f>ROUND(L37/$L$28*100,1)</f>
        <v>26.8</v>
      </c>
    </row>
    <row r="46" spans="1:12" ht="13.5">
      <c r="A46" s="6" t="s">
        <v>23</v>
      </c>
      <c r="B46" s="7">
        <f>SUM(B47:B51)</f>
        <v>985</v>
      </c>
      <c r="C46" s="7">
        <f>SUM(C47:C51)</f>
        <v>976</v>
      </c>
      <c r="D46" s="8">
        <f>SUM(D47:D51)</f>
        <v>1961</v>
      </c>
      <c r="E46" s="9" t="s">
        <v>24</v>
      </c>
      <c r="F46" s="7">
        <f>SUM(F47:F51)</f>
        <v>486</v>
      </c>
      <c r="G46" s="7">
        <f>SUM(G47:G51)</f>
        <v>684</v>
      </c>
      <c r="H46" s="7">
        <f>SUM(H47:H51)</f>
        <v>1170</v>
      </c>
      <c r="I46" s="20" t="s">
        <v>32</v>
      </c>
      <c r="J46" s="21">
        <f>ROUND(J38/$J$28*100,1)</f>
        <v>13</v>
      </c>
      <c r="K46" s="21">
        <f>ROUND(K38/$K$28*100,1)</f>
        <v>13.6</v>
      </c>
      <c r="L46" s="21">
        <f>ROUND(L38/$L$28*100,1)</f>
        <v>13.3</v>
      </c>
    </row>
    <row r="47" spans="1:12" ht="13.5">
      <c r="A47" s="2">
        <v>35</v>
      </c>
      <c r="B47" s="10">
        <v>175</v>
      </c>
      <c r="C47" s="10">
        <v>139</v>
      </c>
      <c r="D47" s="11">
        <f>SUM(B47:C47)</f>
        <v>314</v>
      </c>
      <c r="E47" s="5">
        <v>80</v>
      </c>
      <c r="F47" s="10">
        <v>104</v>
      </c>
      <c r="G47" s="10">
        <v>119</v>
      </c>
      <c r="H47" s="10">
        <f>SUM(F47:G47)</f>
        <v>223</v>
      </c>
      <c r="I47" s="20" t="s">
        <v>33</v>
      </c>
      <c r="J47" s="21">
        <f>ROUND(J39/$J$28*100,1)</f>
        <v>10.6</v>
      </c>
      <c r="K47" s="21">
        <f>ROUND(K39/$K$28*100,1)</f>
        <v>16</v>
      </c>
      <c r="L47" s="21">
        <f>ROUND(L39/$L$28*100,1)</f>
        <v>13.4</v>
      </c>
    </row>
    <row r="48" spans="1:12" ht="13.5">
      <c r="A48" s="2">
        <v>36</v>
      </c>
      <c r="B48" s="16">
        <v>171</v>
      </c>
      <c r="C48" s="10">
        <v>179</v>
      </c>
      <c r="D48" s="11">
        <f>SUM(B48:C48)</f>
        <v>350</v>
      </c>
      <c r="E48" s="5">
        <v>81</v>
      </c>
      <c r="F48" s="10">
        <v>123</v>
      </c>
      <c r="G48" s="10">
        <v>156</v>
      </c>
      <c r="H48" s="10">
        <f>SUM(F48:G48)</f>
        <v>279</v>
      </c>
      <c r="I48" s="14"/>
      <c r="J48" s="15"/>
      <c r="K48" s="15"/>
      <c r="L48" s="15"/>
    </row>
    <row r="49" spans="1:12" ht="13.5">
      <c r="A49" s="2">
        <v>37</v>
      </c>
      <c r="B49" s="10">
        <v>217</v>
      </c>
      <c r="C49" s="10">
        <v>195</v>
      </c>
      <c r="D49" s="11">
        <f>SUM(B49:C49)</f>
        <v>412</v>
      </c>
      <c r="E49" s="5">
        <v>82</v>
      </c>
      <c r="F49" s="10">
        <v>100</v>
      </c>
      <c r="G49" s="10">
        <v>127</v>
      </c>
      <c r="H49" s="10">
        <f>SUM(F49:G49)</f>
        <v>227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211</v>
      </c>
      <c r="C50" s="10">
        <v>228</v>
      </c>
      <c r="D50" s="11">
        <f>SUM(B50:C50)</f>
        <v>439</v>
      </c>
      <c r="E50" s="5">
        <v>83</v>
      </c>
      <c r="F50" s="10">
        <v>86</v>
      </c>
      <c r="G50" s="10">
        <v>145</v>
      </c>
      <c r="H50" s="10">
        <f>SUM(F50:G50)</f>
        <v>231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211</v>
      </c>
      <c r="C51" s="10">
        <v>235</v>
      </c>
      <c r="D51" s="11">
        <f>SUM(B51:C51)</f>
        <v>446</v>
      </c>
      <c r="E51" s="5">
        <v>84</v>
      </c>
      <c r="F51" s="10">
        <v>73</v>
      </c>
      <c r="G51" s="10">
        <v>137</v>
      </c>
      <c r="H51" s="10">
        <f>SUM(F51:G51)</f>
        <v>210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43.97957099080695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47.25226921266725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45.68273907414535</v>
      </c>
    </row>
    <row r="52" spans="1:12" ht="13.5">
      <c r="A52" s="6" t="s">
        <v>25</v>
      </c>
      <c r="B52" s="7">
        <f>SUM(B53:B57)</f>
        <v>971</v>
      </c>
      <c r="C52" s="7">
        <f>SUM(C53:C57)</f>
        <v>962</v>
      </c>
      <c r="D52" s="8">
        <f>SUM(D53:D57)</f>
        <v>1933</v>
      </c>
      <c r="E52" s="9" t="s">
        <v>26</v>
      </c>
      <c r="F52" s="7">
        <f>SUM(F53:F57)</f>
        <v>245</v>
      </c>
      <c r="G52" s="7">
        <f>SUM(G53:G57)</f>
        <v>534</v>
      </c>
      <c r="H52" s="7">
        <f>SUM(H53:H57)</f>
        <v>779</v>
      </c>
      <c r="I52" s="14"/>
      <c r="J52" s="15"/>
      <c r="K52" s="15"/>
      <c r="L52" s="15"/>
    </row>
    <row r="53" spans="1:12" ht="13.5">
      <c r="A53" s="2">
        <v>40</v>
      </c>
      <c r="B53" s="10">
        <v>185</v>
      </c>
      <c r="C53" s="10">
        <v>182</v>
      </c>
      <c r="D53" s="11">
        <f>SUM(B53:C53)</f>
        <v>367</v>
      </c>
      <c r="E53" s="5">
        <v>85</v>
      </c>
      <c r="F53" s="10">
        <v>58</v>
      </c>
      <c r="G53" s="10">
        <v>134</v>
      </c>
      <c r="H53" s="10">
        <f>SUM(F53:G53)</f>
        <v>192</v>
      </c>
      <c r="I53" s="14"/>
      <c r="J53" s="15"/>
      <c r="K53" s="15"/>
      <c r="L53" s="15"/>
    </row>
    <row r="54" spans="1:12" ht="13.5">
      <c r="A54" s="2">
        <v>41</v>
      </c>
      <c r="B54" s="10">
        <v>198</v>
      </c>
      <c r="C54" s="10">
        <v>200</v>
      </c>
      <c r="D54" s="11">
        <f>SUM(B54:C54)</f>
        <v>398</v>
      </c>
      <c r="E54" s="5">
        <v>86</v>
      </c>
      <c r="F54" s="10">
        <v>62</v>
      </c>
      <c r="G54" s="10">
        <v>110</v>
      </c>
      <c r="H54" s="10">
        <f>SUM(F54:G54)</f>
        <v>172</v>
      </c>
      <c r="I54" s="14"/>
      <c r="J54" s="15"/>
      <c r="K54" s="15"/>
      <c r="L54" s="15"/>
    </row>
    <row r="55" spans="1:12" ht="13.5">
      <c r="A55" s="2">
        <v>42</v>
      </c>
      <c r="B55" s="10">
        <v>195</v>
      </c>
      <c r="C55" s="10">
        <v>199</v>
      </c>
      <c r="D55" s="11">
        <f>SUM(B55:C55)</f>
        <v>394</v>
      </c>
      <c r="E55" s="5">
        <v>87</v>
      </c>
      <c r="F55" s="10">
        <v>43</v>
      </c>
      <c r="G55" s="10">
        <v>100</v>
      </c>
      <c r="H55" s="10">
        <f>SUM(F55:G55)</f>
        <v>143</v>
      </c>
      <c r="I55" s="14"/>
      <c r="J55" s="15"/>
      <c r="K55" s="15"/>
      <c r="L55" s="15"/>
    </row>
    <row r="56" spans="1:12" ht="13.5">
      <c r="A56" s="2">
        <v>43</v>
      </c>
      <c r="B56" s="10">
        <v>215</v>
      </c>
      <c r="C56" s="10">
        <v>188</v>
      </c>
      <c r="D56" s="11">
        <f>SUM(B56:C56)</f>
        <v>403</v>
      </c>
      <c r="E56" s="5">
        <v>88</v>
      </c>
      <c r="F56" s="10">
        <v>46</v>
      </c>
      <c r="G56" s="10">
        <v>94</v>
      </c>
      <c r="H56" s="10">
        <f>SUM(F56:G56)</f>
        <v>140</v>
      </c>
      <c r="I56" s="14"/>
      <c r="J56" s="15"/>
      <c r="K56" s="15"/>
      <c r="L56" s="15"/>
    </row>
    <row r="57" spans="1:12" ht="13.5">
      <c r="A57" s="2">
        <v>44</v>
      </c>
      <c r="B57" s="10">
        <v>178</v>
      </c>
      <c r="C57" s="10">
        <v>193</v>
      </c>
      <c r="D57" s="11">
        <f>SUM(B57:C57)</f>
        <v>371</v>
      </c>
      <c r="E57" s="5">
        <v>89</v>
      </c>
      <c r="F57" s="10">
        <v>36</v>
      </c>
      <c r="G57" s="10">
        <v>96</v>
      </c>
      <c r="H57" s="10">
        <f>SUM(F57:G57)</f>
        <v>132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30" t="s">
        <v>0</v>
      </c>
      <c r="B1" s="30"/>
      <c r="C1" s="30"/>
      <c r="D1" s="30"/>
      <c r="E1" s="30"/>
    </row>
    <row r="2" spans="10:12" ht="13.5">
      <c r="J2" s="31" t="s">
        <v>39</v>
      </c>
      <c r="K2" s="31"/>
      <c r="L2" s="31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616</v>
      </c>
      <c r="C4" s="7">
        <f>SUM(C5:C9)</f>
        <v>610</v>
      </c>
      <c r="D4" s="8">
        <f>SUM(D5:D9)</f>
        <v>1226</v>
      </c>
      <c r="E4" s="9" t="s">
        <v>6</v>
      </c>
      <c r="F4" s="7">
        <f>SUM(F5:F9)</f>
        <v>818</v>
      </c>
      <c r="G4" s="7">
        <f>SUM(G5:G9)</f>
        <v>875</v>
      </c>
      <c r="H4" s="8">
        <f>SUM(H5:H9)</f>
        <v>1693</v>
      </c>
      <c r="I4" s="9" t="s">
        <v>7</v>
      </c>
      <c r="J4" s="7">
        <f>SUM(J5:J9)</f>
        <v>87</v>
      </c>
      <c r="K4" s="7">
        <f>SUM(K5:K9)</f>
        <v>259</v>
      </c>
      <c r="L4" s="7">
        <f>SUM(L5:L9)</f>
        <v>346</v>
      </c>
    </row>
    <row r="5" spans="1:12" ht="13.5">
      <c r="A5" s="2">
        <v>0</v>
      </c>
      <c r="B5" s="10">
        <v>121</v>
      </c>
      <c r="C5" s="10">
        <v>124</v>
      </c>
      <c r="D5" s="11">
        <f>SUM(B5:C5)</f>
        <v>245</v>
      </c>
      <c r="E5" s="5">
        <v>45</v>
      </c>
      <c r="F5" s="10">
        <v>175</v>
      </c>
      <c r="G5" s="10">
        <v>191</v>
      </c>
      <c r="H5" s="11">
        <f>SUM(F5:G5)</f>
        <v>366</v>
      </c>
      <c r="I5" s="5">
        <v>90</v>
      </c>
      <c r="J5" s="10">
        <v>30</v>
      </c>
      <c r="K5" s="10">
        <v>73</v>
      </c>
      <c r="L5" s="10">
        <f>SUM(J5:K5)</f>
        <v>103</v>
      </c>
    </row>
    <row r="6" spans="1:12" ht="13.5">
      <c r="A6" s="2">
        <v>1</v>
      </c>
      <c r="B6" s="10">
        <v>117</v>
      </c>
      <c r="C6" s="10">
        <v>109</v>
      </c>
      <c r="D6" s="11">
        <f>SUM(B6:C6)</f>
        <v>226</v>
      </c>
      <c r="E6" s="5">
        <v>46</v>
      </c>
      <c r="F6" s="10">
        <v>179</v>
      </c>
      <c r="G6" s="10">
        <v>195</v>
      </c>
      <c r="H6" s="11">
        <f>SUM(F6:G6)</f>
        <v>374</v>
      </c>
      <c r="I6" s="5">
        <v>91</v>
      </c>
      <c r="J6" s="10">
        <v>16</v>
      </c>
      <c r="K6" s="10">
        <v>66</v>
      </c>
      <c r="L6" s="10">
        <f>SUM(J6:K6)</f>
        <v>82</v>
      </c>
    </row>
    <row r="7" spans="1:12" ht="13.5">
      <c r="A7" s="2">
        <v>2</v>
      </c>
      <c r="B7" s="10">
        <v>129</v>
      </c>
      <c r="C7" s="10">
        <v>132</v>
      </c>
      <c r="D7" s="11">
        <f>SUM(B7:C7)</f>
        <v>261</v>
      </c>
      <c r="E7" s="5">
        <v>47</v>
      </c>
      <c r="F7" s="10">
        <v>166</v>
      </c>
      <c r="G7" s="10">
        <v>181</v>
      </c>
      <c r="H7" s="11">
        <f>SUM(F7:G7)</f>
        <v>347</v>
      </c>
      <c r="I7" s="5">
        <v>92</v>
      </c>
      <c r="J7" s="10">
        <v>12</v>
      </c>
      <c r="K7" s="10">
        <v>48</v>
      </c>
      <c r="L7" s="10">
        <f>SUM(J7:K7)</f>
        <v>60</v>
      </c>
    </row>
    <row r="8" spans="1:12" ht="13.5">
      <c r="A8" s="2">
        <v>3</v>
      </c>
      <c r="B8" s="10">
        <v>137</v>
      </c>
      <c r="C8" s="10">
        <v>119</v>
      </c>
      <c r="D8" s="11">
        <f>SUM(B8:C8)</f>
        <v>256</v>
      </c>
      <c r="E8" s="5">
        <v>48</v>
      </c>
      <c r="F8" s="10">
        <v>128</v>
      </c>
      <c r="G8" s="10">
        <v>138</v>
      </c>
      <c r="H8" s="11">
        <f>SUM(F8:G8)</f>
        <v>266</v>
      </c>
      <c r="I8" s="5">
        <v>93</v>
      </c>
      <c r="J8" s="10">
        <v>13</v>
      </c>
      <c r="K8" s="10">
        <v>39</v>
      </c>
      <c r="L8" s="10">
        <f>SUM(J8:K8)</f>
        <v>52</v>
      </c>
    </row>
    <row r="9" spans="1:12" ht="13.5">
      <c r="A9" s="2">
        <v>4</v>
      </c>
      <c r="B9" s="10">
        <v>112</v>
      </c>
      <c r="C9" s="10">
        <v>126</v>
      </c>
      <c r="D9" s="11">
        <f>SUM(B9:C9)</f>
        <v>238</v>
      </c>
      <c r="E9" s="5">
        <v>49</v>
      </c>
      <c r="F9" s="10">
        <v>170</v>
      </c>
      <c r="G9" s="10">
        <v>170</v>
      </c>
      <c r="H9" s="11">
        <f>SUM(F9:G9)</f>
        <v>340</v>
      </c>
      <c r="I9" s="5">
        <v>94</v>
      </c>
      <c r="J9" s="10">
        <v>16</v>
      </c>
      <c r="K9" s="10">
        <v>33</v>
      </c>
      <c r="L9" s="10">
        <f>SUM(J9:K9)</f>
        <v>49</v>
      </c>
    </row>
    <row r="10" spans="1:12" ht="13.5">
      <c r="A10" s="6" t="s">
        <v>8</v>
      </c>
      <c r="B10" s="7">
        <f>SUM(B11:B15)</f>
        <v>733</v>
      </c>
      <c r="C10" s="7">
        <f>SUM(C11:C15)</f>
        <v>694</v>
      </c>
      <c r="D10" s="8">
        <f>SUM(D11:D15)</f>
        <v>1427</v>
      </c>
      <c r="E10" s="9" t="s">
        <v>9</v>
      </c>
      <c r="F10" s="7">
        <f>SUM(F11:F15)</f>
        <v>801</v>
      </c>
      <c r="G10" s="7">
        <f>SUM(G11:G15)</f>
        <v>826</v>
      </c>
      <c r="H10" s="8">
        <f>SUM(H11:H15)</f>
        <v>1627</v>
      </c>
      <c r="I10" s="9" t="s">
        <v>10</v>
      </c>
      <c r="J10" s="7">
        <f>SUM(J11:J15)</f>
        <v>25</v>
      </c>
      <c r="K10" s="7">
        <f>SUM(K11:K15)</f>
        <v>90</v>
      </c>
      <c r="L10" s="7">
        <f>SUM(L11:L15)</f>
        <v>115</v>
      </c>
    </row>
    <row r="11" spans="1:12" ht="13.5">
      <c r="A11" s="2">
        <v>5</v>
      </c>
      <c r="B11" s="10">
        <v>137</v>
      </c>
      <c r="C11" s="10">
        <v>129</v>
      </c>
      <c r="D11" s="11">
        <f>SUM(B11:C11)</f>
        <v>266</v>
      </c>
      <c r="E11" s="5">
        <v>50</v>
      </c>
      <c r="F11" s="10">
        <v>169</v>
      </c>
      <c r="G11" s="10">
        <v>163</v>
      </c>
      <c r="H11" s="11">
        <f>SUM(F11:G11)</f>
        <v>332</v>
      </c>
      <c r="I11" s="5">
        <v>95</v>
      </c>
      <c r="J11" s="10">
        <v>8</v>
      </c>
      <c r="K11" s="10">
        <v>26</v>
      </c>
      <c r="L11" s="10">
        <f>SUM(J11:K11)</f>
        <v>34</v>
      </c>
    </row>
    <row r="12" spans="1:12" ht="13.5">
      <c r="A12" s="2">
        <v>6</v>
      </c>
      <c r="B12" s="10">
        <v>143</v>
      </c>
      <c r="C12" s="10">
        <v>123</v>
      </c>
      <c r="D12" s="11">
        <f>SUM(B12:C12)</f>
        <v>266</v>
      </c>
      <c r="E12" s="5">
        <v>51</v>
      </c>
      <c r="F12" s="10">
        <v>179</v>
      </c>
      <c r="G12" s="10">
        <v>180</v>
      </c>
      <c r="H12" s="11">
        <f>SUM(F12:G12)</f>
        <v>359</v>
      </c>
      <c r="I12" s="5">
        <v>96</v>
      </c>
      <c r="J12" s="10">
        <v>4</v>
      </c>
      <c r="K12" s="10">
        <v>27</v>
      </c>
      <c r="L12" s="10">
        <f>SUM(J12:K12)</f>
        <v>31</v>
      </c>
    </row>
    <row r="13" spans="1:12" ht="13.5">
      <c r="A13" s="2">
        <v>7</v>
      </c>
      <c r="B13" s="10">
        <v>149</v>
      </c>
      <c r="C13" s="10">
        <v>159</v>
      </c>
      <c r="D13" s="11">
        <f>SUM(B13:C13)</f>
        <v>308</v>
      </c>
      <c r="E13" s="5">
        <v>52</v>
      </c>
      <c r="F13" s="10">
        <v>126</v>
      </c>
      <c r="G13" s="16">
        <v>171</v>
      </c>
      <c r="H13" s="11">
        <f>SUM(F13:G13)</f>
        <v>297</v>
      </c>
      <c r="I13" s="5">
        <v>97</v>
      </c>
      <c r="J13" s="10">
        <v>9</v>
      </c>
      <c r="K13" s="10">
        <v>11</v>
      </c>
      <c r="L13" s="10">
        <f>SUM(J13:K13)</f>
        <v>20</v>
      </c>
    </row>
    <row r="14" spans="1:12" ht="13.5">
      <c r="A14" s="2">
        <v>8</v>
      </c>
      <c r="B14" s="10">
        <v>142</v>
      </c>
      <c r="C14" s="10">
        <v>140</v>
      </c>
      <c r="D14" s="11">
        <f>SUM(B14:C14)</f>
        <v>282</v>
      </c>
      <c r="E14" s="5">
        <v>53</v>
      </c>
      <c r="F14" s="10">
        <v>161</v>
      </c>
      <c r="G14" s="10">
        <v>136</v>
      </c>
      <c r="H14" s="11">
        <f>SUM(F14:G14)</f>
        <v>297</v>
      </c>
      <c r="I14" s="5">
        <v>98</v>
      </c>
      <c r="J14" s="10">
        <v>2</v>
      </c>
      <c r="K14" s="10">
        <v>20</v>
      </c>
      <c r="L14" s="10">
        <f>SUM(J14:K14)</f>
        <v>22</v>
      </c>
    </row>
    <row r="15" spans="1:12" ht="13.5">
      <c r="A15" s="2">
        <v>9</v>
      </c>
      <c r="B15" s="10">
        <v>162</v>
      </c>
      <c r="C15" s="10">
        <v>143</v>
      </c>
      <c r="D15" s="11">
        <f>SUM(B15:C15)</f>
        <v>305</v>
      </c>
      <c r="E15" s="5">
        <v>54</v>
      </c>
      <c r="F15" s="10">
        <v>166</v>
      </c>
      <c r="G15" s="10">
        <v>176</v>
      </c>
      <c r="H15" s="11">
        <f>SUM(F15:G15)</f>
        <v>342</v>
      </c>
      <c r="I15" s="5">
        <v>99</v>
      </c>
      <c r="J15" s="10">
        <v>2</v>
      </c>
      <c r="K15" s="10">
        <v>6</v>
      </c>
      <c r="L15" s="10">
        <f>SUM(J15:K15)</f>
        <v>8</v>
      </c>
    </row>
    <row r="16" spans="1:12" ht="13.5">
      <c r="A16" s="6" t="s">
        <v>11</v>
      </c>
      <c r="B16" s="7">
        <f>SUM(B17:B21)</f>
        <v>714</v>
      </c>
      <c r="C16" s="7">
        <f>SUM(C17:C21)</f>
        <v>670</v>
      </c>
      <c r="D16" s="8">
        <f>SUM(D17:D21)</f>
        <v>1384</v>
      </c>
      <c r="E16" s="9" t="s">
        <v>12</v>
      </c>
      <c r="F16" s="7">
        <f>SUM(F17:F21)</f>
        <v>878</v>
      </c>
      <c r="G16" s="7">
        <f>SUM(G17:G21)</f>
        <v>886</v>
      </c>
      <c r="H16" s="8">
        <f>SUM(H17:H21)</f>
        <v>1764</v>
      </c>
      <c r="I16" s="9" t="s">
        <v>13</v>
      </c>
      <c r="J16" s="7">
        <f>SUM(J17:J21)</f>
        <v>2</v>
      </c>
      <c r="K16" s="7">
        <f>SUM(K17:K21)</f>
        <v>13</v>
      </c>
      <c r="L16" s="7">
        <f>SUM(L17:L21)</f>
        <v>15</v>
      </c>
    </row>
    <row r="17" spans="1:12" ht="13.5">
      <c r="A17" s="2">
        <v>10</v>
      </c>
      <c r="B17" s="10">
        <v>147</v>
      </c>
      <c r="C17" s="10">
        <v>145</v>
      </c>
      <c r="D17" s="11">
        <f>SUM(B17:C17)</f>
        <v>292</v>
      </c>
      <c r="E17" s="5">
        <v>55</v>
      </c>
      <c r="F17" s="10">
        <v>187</v>
      </c>
      <c r="G17" s="10">
        <v>192</v>
      </c>
      <c r="H17" s="11">
        <f>SUM(F17:G17)</f>
        <v>379</v>
      </c>
      <c r="I17" s="5">
        <v>100</v>
      </c>
      <c r="J17" s="10">
        <v>0</v>
      </c>
      <c r="K17" s="16">
        <v>6</v>
      </c>
      <c r="L17" s="10">
        <f>SUM(J17:K17)</f>
        <v>6</v>
      </c>
    </row>
    <row r="18" spans="1:12" ht="13.5">
      <c r="A18" s="2">
        <v>11</v>
      </c>
      <c r="B18" s="10">
        <v>127</v>
      </c>
      <c r="C18" s="10">
        <v>126</v>
      </c>
      <c r="D18" s="11">
        <f>SUM(B18:C18)</f>
        <v>253</v>
      </c>
      <c r="E18" s="5">
        <v>56</v>
      </c>
      <c r="F18" s="10">
        <v>157</v>
      </c>
      <c r="G18" s="10">
        <v>178</v>
      </c>
      <c r="H18" s="11">
        <f>SUM(F18:G18)</f>
        <v>335</v>
      </c>
      <c r="I18" s="5">
        <v>101</v>
      </c>
      <c r="J18" s="10">
        <v>2</v>
      </c>
      <c r="K18" s="10">
        <v>3</v>
      </c>
      <c r="L18" s="10">
        <f>SUM(J18:K18)</f>
        <v>5</v>
      </c>
    </row>
    <row r="19" spans="1:12" ht="13.5">
      <c r="A19" s="2">
        <v>12</v>
      </c>
      <c r="B19" s="10">
        <v>141</v>
      </c>
      <c r="C19" s="10">
        <v>136</v>
      </c>
      <c r="D19" s="11">
        <f>SUM(B19:C19)</f>
        <v>277</v>
      </c>
      <c r="E19" s="5">
        <v>57</v>
      </c>
      <c r="F19" s="10">
        <v>171</v>
      </c>
      <c r="G19" s="10">
        <v>163</v>
      </c>
      <c r="H19" s="11">
        <f>SUM(F19:G19)</f>
        <v>334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ht="13.5">
      <c r="A20" s="2">
        <v>13</v>
      </c>
      <c r="B20" s="10">
        <v>139</v>
      </c>
      <c r="C20" s="10">
        <v>135</v>
      </c>
      <c r="D20" s="11">
        <f>SUM(B20:C20)</f>
        <v>274</v>
      </c>
      <c r="E20" s="5">
        <v>58</v>
      </c>
      <c r="F20" s="10">
        <v>198</v>
      </c>
      <c r="G20" s="10">
        <v>182</v>
      </c>
      <c r="H20" s="11">
        <f>SUM(F20:G20)</f>
        <v>380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160</v>
      </c>
      <c r="C21" s="10">
        <v>128</v>
      </c>
      <c r="D21" s="11">
        <f>SUM(B21:C21)</f>
        <v>288</v>
      </c>
      <c r="E21" s="5">
        <v>59</v>
      </c>
      <c r="F21" s="10">
        <v>165</v>
      </c>
      <c r="G21" s="10">
        <v>171</v>
      </c>
      <c r="H21" s="11">
        <f>SUM(F21:G21)</f>
        <v>336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699</v>
      </c>
      <c r="C22" s="7">
        <f>SUM(C23:C27)</f>
        <v>701</v>
      </c>
      <c r="D22" s="8">
        <f>SUM(D23:D27)</f>
        <v>1400</v>
      </c>
      <c r="E22" s="9" t="s">
        <v>15</v>
      </c>
      <c r="F22" s="7">
        <f>SUM(F23:F27)</f>
        <v>1067</v>
      </c>
      <c r="G22" s="7">
        <f>SUM(G23:G27)</f>
        <v>1098</v>
      </c>
      <c r="H22" s="8">
        <f>SUM(H23:H27)</f>
        <v>2165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146</v>
      </c>
      <c r="C23" s="10">
        <v>142</v>
      </c>
      <c r="D23" s="11">
        <f>SUM(B23:C23)</f>
        <v>288</v>
      </c>
      <c r="E23" s="5">
        <v>60</v>
      </c>
      <c r="F23" s="16">
        <v>198</v>
      </c>
      <c r="G23" s="10">
        <v>192</v>
      </c>
      <c r="H23" s="11">
        <f>SUM(F23:G23)</f>
        <v>390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129</v>
      </c>
      <c r="C24" s="10">
        <v>147</v>
      </c>
      <c r="D24" s="11">
        <f>SUM(B24:C24)</f>
        <v>276</v>
      </c>
      <c r="E24" s="5">
        <v>61</v>
      </c>
      <c r="F24" s="10">
        <v>211</v>
      </c>
      <c r="G24" s="10">
        <v>214</v>
      </c>
      <c r="H24" s="11">
        <f>SUM(F24:G24)</f>
        <v>425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141</v>
      </c>
      <c r="C25" s="10">
        <v>153</v>
      </c>
      <c r="D25" s="11">
        <f>SUM(B25:C25)</f>
        <v>294</v>
      </c>
      <c r="E25" s="5">
        <v>62</v>
      </c>
      <c r="F25" s="10">
        <v>195</v>
      </c>
      <c r="G25" s="10">
        <v>200</v>
      </c>
      <c r="H25" s="11">
        <f>SUM(F25:G25)</f>
        <v>395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144</v>
      </c>
      <c r="C26" s="10">
        <v>120</v>
      </c>
      <c r="D26" s="11">
        <f>SUM(B26:C26)</f>
        <v>264</v>
      </c>
      <c r="E26" s="5">
        <v>63</v>
      </c>
      <c r="F26" s="10">
        <v>227</v>
      </c>
      <c r="G26" s="10">
        <v>246</v>
      </c>
      <c r="H26" s="11">
        <f>SUM(F26:G26)</f>
        <v>473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139</v>
      </c>
      <c r="C27" s="10">
        <v>139</v>
      </c>
      <c r="D27" s="11">
        <f>SUM(B27:C27)</f>
        <v>278</v>
      </c>
      <c r="E27" s="5">
        <v>64</v>
      </c>
      <c r="F27" s="10">
        <v>236</v>
      </c>
      <c r="G27" s="10">
        <v>246</v>
      </c>
      <c r="H27" s="11">
        <f>SUM(F27:G27)</f>
        <v>482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612</v>
      </c>
      <c r="C28" s="7">
        <f>SUM(C29:C33)</f>
        <v>666</v>
      </c>
      <c r="D28" s="8">
        <f>SUM(D29:D33)</f>
        <v>1278</v>
      </c>
      <c r="E28" s="9" t="s">
        <v>18</v>
      </c>
      <c r="F28" s="7">
        <f>SUM(F29:F33)</f>
        <v>994</v>
      </c>
      <c r="G28" s="7">
        <f>SUM(G29:G33)</f>
        <v>1128</v>
      </c>
      <c r="H28" s="8">
        <f>SUM(H29:H33)</f>
        <v>2122</v>
      </c>
      <c r="I28" s="9" t="s">
        <v>4</v>
      </c>
      <c r="J28" s="7">
        <f>B4+B10+B16+B22+B28+B34+B40+B46+B52+F4+F10+F16+F22+F28+F34+F40+F46+F52+J4+J10+J16+J22</f>
        <v>13716</v>
      </c>
      <c r="K28" s="7">
        <f>C4+C10+C16+C22+C28+C34+C40+C46+C52+G4+G10+G16+G22+G28+G34+G40+G46+G52+K4+K10+K16+K22</f>
        <v>14902</v>
      </c>
      <c r="L28" s="7">
        <f>D4+D10+D16+D22+D28+D34+D40+D46+D52+H4+H10+H16+H22+H28+H34+H40+H46+H52+L4+L10+L16+L22</f>
        <v>28618</v>
      </c>
    </row>
    <row r="29" spans="1:12" ht="13.5">
      <c r="A29" s="2">
        <v>20</v>
      </c>
      <c r="B29" s="10">
        <v>114</v>
      </c>
      <c r="C29" s="10">
        <v>143</v>
      </c>
      <c r="D29" s="11">
        <f>SUM(B29:C29)</f>
        <v>257</v>
      </c>
      <c r="E29" s="5">
        <v>65</v>
      </c>
      <c r="F29" s="10">
        <v>247</v>
      </c>
      <c r="G29" s="10">
        <v>283</v>
      </c>
      <c r="H29" s="10">
        <f>SUM(F29:G29)</f>
        <v>530</v>
      </c>
      <c r="I29" s="12"/>
      <c r="J29" s="13"/>
      <c r="K29" s="13"/>
      <c r="L29" s="13"/>
    </row>
    <row r="30" spans="1:12" ht="13.5">
      <c r="A30" s="2">
        <v>21</v>
      </c>
      <c r="B30" s="10">
        <v>128</v>
      </c>
      <c r="C30" s="10">
        <v>118</v>
      </c>
      <c r="D30" s="11">
        <f>SUM(B30:C30)</f>
        <v>246</v>
      </c>
      <c r="E30" s="5">
        <v>66</v>
      </c>
      <c r="F30" s="10">
        <v>231</v>
      </c>
      <c r="G30" s="10">
        <v>260</v>
      </c>
      <c r="H30" s="10">
        <f>SUM(F30:G30)</f>
        <v>491</v>
      </c>
      <c r="I30" s="14"/>
      <c r="J30" s="15"/>
      <c r="K30" s="15"/>
      <c r="L30" s="15"/>
    </row>
    <row r="31" spans="1:12" ht="13.5">
      <c r="A31" s="2">
        <v>22</v>
      </c>
      <c r="B31" s="10">
        <v>141</v>
      </c>
      <c r="C31" s="10">
        <v>122</v>
      </c>
      <c r="D31" s="11">
        <f>SUM(B31:C31)</f>
        <v>263</v>
      </c>
      <c r="E31" s="5">
        <v>67</v>
      </c>
      <c r="F31" s="10">
        <v>234</v>
      </c>
      <c r="G31" s="10">
        <v>245</v>
      </c>
      <c r="H31" s="10">
        <f>SUM(F31:G31)</f>
        <v>479</v>
      </c>
      <c r="I31" s="14"/>
      <c r="J31" s="15"/>
      <c r="K31" s="15"/>
      <c r="L31" s="15"/>
    </row>
    <row r="32" spans="1:12" ht="13.5">
      <c r="A32" s="2">
        <v>23</v>
      </c>
      <c r="B32" s="10">
        <v>114</v>
      </c>
      <c r="C32" s="10">
        <v>141</v>
      </c>
      <c r="D32" s="11">
        <f>SUM(B32:C32)</f>
        <v>255</v>
      </c>
      <c r="E32" s="5">
        <v>68</v>
      </c>
      <c r="F32" s="10">
        <v>118</v>
      </c>
      <c r="G32" s="10">
        <v>151</v>
      </c>
      <c r="H32" s="10">
        <f>SUM(F32:G32)</f>
        <v>269</v>
      </c>
      <c r="I32" s="14"/>
      <c r="J32" s="15"/>
      <c r="K32" s="15"/>
      <c r="L32" s="15"/>
    </row>
    <row r="33" spans="1:12" ht="13.5">
      <c r="A33" s="2">
        <v>24</v>
      </c>
      <c r="B33" s="10">
        <v>115</v>
      </c>
      <c r="C33" s="10">
        <v>142</v>
      </c>
      <c r="D33" s="11">
        <f>SUM(B33:C33)</f>
        <v>257</v>
      </c>
      <c r="E33" s="5">
        <v>69</v>
      </c>
      <c r="F33" s="10">
        <v>164</v>
      </c>
      <c r="G33" s="10">
        <v>189</v>
      </c>
      <c r="H33" s="10">
        <f>SUM(F33:G33)</f>
        <v>353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746</v>
      </c>
      <c r="C34" s="7">
        <f>SUM(C35:C39)</f>
        <v>708</v>
      </c>
      <c r="D34" s="8">
        <f>SUM(D35:D39)</f>
        <v>1454</v>
      </c>
      <c r="E34" s="9" t="s">
        <v>20</v>
      </c>
      <c r="F34" s="7">
        <f>SUM(F35:F39)</f>
        <v>799</v>
      </c>
      <c r="G34" s="7">
        <f>SUM(G35:G39)</f>
        <v>890</v>
      </c>
      <c r="H34" s="7">
        <f>SUM(H35:H39)</f>
        <v>1689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139</v>
      </c>
      <c r="C35" s="10">
        <v>128</v>
      </c>
      <c r="D35" s="11">
        <f>SUM(B35:C35)</f>
        <v>267</v>
      </c>
      <c r="E35" s="5">
        <v>70</v>
      </c>
      <c r="F35" s="10">
        <v>194</v>
      </c>
      <c r="G35" s="10">
        <v>193</v>
      </c>
      <c r="H35" s="10">
        <f>SUM(F35:G35)</f>
        <v>387</v>
      </c>
      <c r="I35" s="2" t="s">
        <v>29</v>
      </c>
      <c r="J35" s="19">
        <f>SUM(B4,B10,B16)</f>
        <v>2063</v>
      </c>
      <c r="K35" s="19">
        <f>SUM(C4,C10,C16)</f>
        <v>1974</v>
      </c>
      <c r="L35" s="19">
        <f>SUM(D4,D10,D16)</f>
        <v>4037</v>
      </c>
    </row>
    <row r="36" spans="1:12" ht="13.5">
      <c r="A36" s="2">
        <v>26</v>
      </c>
      <c r="B36" s="10">
        <v>158</v>
      </c>
      <c r="C36" s="10">
        <v>139</v>
      </c>
      <c r="D36" s="11">
        <f>SUM(B36:C36)</f>
        <v>297</v>
      </c>
      <c r="E36" s="5">
        <v>71</v>
      </c>
      <c r="F36" s="10">
        <v>152</v>
      </c>
      <c r="G36" s="10">
        <v>179</v>
      </c>
      <c r="H36" s="10">
        <f>SUM(F36:G36)</f>
        <v>331</v>
      </c>
      <c r="I36" s="2" t="s">
        <v>30</v>
      </c>
      <c r="J36" s="19">
        <f>SUM(B22,B28,B34,B40,B46,B52,F4,F10,F16,F22)</f>
        <v>8402</v>
      </c>
      <c r="K36" s="19">
        <f>SUM(C22,C28,C34,C40,C46,C52,G4,G10,G16,G22)</f>
        <v>8519</v>
      </c>
      <c r="L36" s="19">
        <f>SUM(D22,D28,D34,D40,D46,D52,H4,H10,H16,H22)</f>
        <v>16921</v>
      </c>
    </row>
    <row r="37" spans="1:12" ht="13.5">
      <c r="A37" s="2">
        <v>27</v>
      </c>
      <c r="B37" s="10">
        <v>146</v>
      </c>
      <c r="C37" s="10">
        <v>144</v>
      </c>
      <c r="D37" s="11">
        <f>SUM(B37:C37)</f>
        <v>290</v>
      </c>
      <c r="E37" s="5">
        <v>72</v>
      </c>
      <c r="F37" s="10">
        <v>154</v>
      </c>
      <c r="G37" s="10">
        <v>167</v>
      </c>
      <c r="H37" s="10">
        <f>SUM(F37:G37)</f>
        <v>321</v>
      </c>
      <c r="I37" s="2" t="s">
        <v>31</v>
      </c>
      <c r="J37" s="19">
        <f>SUM(F28,F34,F40,F46,F52,J4,J10,J16,J22)</f>
        <v>3251</v>
      </c>
      <c r="K37" s="19">
        <f>SUM(G28,G34,G40,G46,G52,K4,K10,K16,K22)</f>
        <v>4409</v>
      </c>
      <c r="L37" s="19">
        <f>SUM(H28,H34,H40,H46,H52,L4,L10,L16,L22)</f>
        <v>7660</v>
      </c>
    </row>
    <row r="38" spans="1:12" ht="13.5">
      <c r="A38" s="2">
        <v>28</v>
      </c>
      <c r="B38" s="10">
        <v>146</v>
      </c>
      <c r="C38" s="10">
        <v>144</v>
      </c>
      <c r="D38" s="11">
        <f>SUM(B38:C38)</f>
        <v>290</v>
      </c>
      <c r="E38" s="5">
        <v>73</v>
      </c>
      <c r="F38" s="10">
        <v>172</v>
      </c>
      <c r="G38" s="10">
        <v>190</v>
      </c>
      <c r="H38" s="10">
        <f>SUM(F38:G38)</f>
        <v>362</v>
      </c>
      <c r="I38" s="20" t="s">
        <v>32</v>
      </c>
      <c r="J38" s="19">
        <f>SUM(F28,F34)</f>
        <v>1793</v>
      </c>
      <c r="K38" s="19">
        <f>SUM(G28,G34)</f>
        <v>2018</v>
      </c>
      <c r="L38" s="19">
        <f>SUM(H28,H34)</f>
        <v>3811</v>
      </c>
    </row>
    <row r="39" spans="1:12" ht="13.5">
      <c r="A39" s="2">
        <v>29</v>
      </c>
      <c r="B39" s="10">
        <v>157</v>
      </c>
      <c r="C39" s="10">
        <v>153</v>
      </c>
      <c r="D39" s="11">
        <f>SUM(B39:C39)</f>
        <v>310</v>
      </c>
      <c r="E39" s="5">
        <v>74</v>
      </c>
      <c r="F39" s="10">
        <v>127</v>
      </c>
      <c r="G39" s="10">
        <v>161</v>
      </c>
      <c r="H39" s="10">
        <f>SUM(F39:G39)</f>
        <v>288</v>
      </c>
      <c r="I39" s="20" t="s">
        <v>33</v>
      </c>
      <c r="J39" s="19">
        <f>SUM(F40,F46,F52,J4,J10,J16,J22)</f>
        <v>1458</v>
      </c>
      <c r="K39" s="19">
        <f>SUM(G40,G46,G52,K4,K10,K16,K22)</f>
        <v>2391</v>
      </c>
      <c r="L39" s="19">
        <f>SUM(H40,H46,H52,L4,L10,L16,L22)</f>
        <v>3849</v>
      </c>
    </row>
    <row r="40" spans="1:12" ht="13.5">
      <c r="A40" s="6" t="s">
        <v>21</v>
      </c>
      <c r="B40" s="7">
        <f>SUM(B41:B45)</f>
        <v>824</v>
      </c>
      <c r="C40" s="7">
        <f>SUM(C41:C45)</f>
        <v>814</v>
      </c>
      <c r="D40" s="8">
        <f>SUM(D41:D45)</f>
        <v>1638</v>
      </c>
      <c r="E40" s="9" t="s">
        <v>22</v>
      </c>
      <c r="F40" s="7">
        <f>SUM(F41:F45)</f>
        <v>611</v>
      </c>
      <c r="G40" s="7">
        <f>SUM(G41:G45)</f>
        <v>809</v>
      </c>
      <c r="H40" s="7">
        <f>SUM(H41:H45)</f>
        <v>1420</v>
      </c>
      <c r="I40" s="14"/>
      <c r="J40" s="15"/>
      <c r="K40" s="15"/>
      <c r="L40" s="15"/>
    </row>
    <row r="41" spans="1:12" ht="13.5">
      <c r="A41" s="2">
        <v>30</v>
      </c>
      <c r="B41" s="16">
        <v>171</v>
      </c>
      <c r="C41" s="10">
        <v>164</v>
      </c>
      <c r="D41" s="11">
        <f>SUM(B41:C41)</f>
        <v>335</v>
      </c>
      <c r="E41" s="5">
        <v>75</v>
      </c>
      <c r="F41" s="10">
        <v>118</v>
      </c>
      <c r="G41" s="10">
        <v>158</v>
      </c>
      <c r="H41" s="10">
        <f>SUM(F41:G41)</f>
        <v>276</v>
      </c>
      <c r="I41" s="32" t="s">
        <v>34</v>
      </c>
      <c r="J41" s="33"/>
      <c r="K41" s="15"/>
      <c r="L41" s="15"/>
    </row>
    <row r="42" spans="1:12" ht="13.5">
      <c r="A42" s="2">
        <v>31</v>
      </c>
      <c r="B42" s="10">
        <v>185</v>
      </c>
      <c r="C42" s="10">
        <v>158</v>
      </c>
      <c r="D42" s="11">
        <f>SUM(B42:C42)</f>
        <v>343</v>
      </c>
      <c r="E42" s="5">
        <v>76</v>
      </c>
      <c r="F42" s="10">
        <v>133</v>
      </c>
      <c r="G42" s="10">
        <v>173</v>
      </c>
      <c r="H42" s="10">
        <f>SUM(F42:G42)</f>
        <v>306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144</v>
      </c>
      <c r="C43" s="10">
        <v>161</v>
      </c>
      <c r="D43" s="11">
        <f>SUM(B43:C43)</f>
        <v>305</v>
      </c>
      <c r="E43" s="5">
        <v>77</v>
      </c>
      <c r="F43" s="10">
        <v>131</v>
      </c>
      <c r="G43" s="10">
        <v>165</v>
      </c>
      <c r="H43" s="10">
        <f>SUM(F43:G43)</f>
        <v>296</v>
      </c>
      <c r="I43" s="2" t="s">
        <v>29</v>
      </c>
      <c r="J43" s="21">
        <f>ROUND(J35/$J$28*100,1)</f>
        <v>15</v>
      </c>
      <c r="K43" s="21">
        <f>ROUND(K35/$K$28*100,1)</f>
        <v>13.2</v>
      </c>
      <c r="L43" s="21">
        <f>ROUND(L35/$L$28*100,1)</f>
        <v>14.1</v>
      </c>
    </row>
    <row r="44" spans="1:12" ht="13.5">
      <c r="A44" s="2">
        <v>33</v>
      </c>
      <c r="B44" s="10">
        <v>155</v>
      </c>
      <c r="C44" s="10">
        <v>161</v>
      </c>
      <c r="D44" s="11">
        <f>SUM(B44:C44)</f>
        <v>316</v>
      </c>
      <c r="E44" s="5">
        <v>78</v>
      </c>
      <c r="F44" s="10">
        <v>118</v>
      </c>
      <c r="G44" s="10">
        <v>151</v>
      </c>
      <c r="H44" s="10">
        <f>SUM(F44:G44)</f>
        <v>269</v>
      </c>
      <c r="I44" s="2" t="s">
        <v>30</v>
      </c>
      <c r="J44" s="21">
        <f>ROUND(J36/$J$28*100,1)</f>
        <v>61.3</v>
      </c>
      <c r="K44" s="21">
        <f>ROUND(K36/$K$28*100,1)</f>
        <v>57.2</v>
      </c>
      <c r="L44" s="21">
        <f>ROUND(L36/$L$28*100,1)</f>
        <v>59.1</v>
      </c>
    </row>
    <row r="45" spans="1:12" ht="13.5">
      <c r="A45" s="2">
        <v>34</v>
      </c>
      <c r="B45" s="10">
        <v>169</v>
      </c>
      <c r="C45" s="10">
        <v>170</v>
      </c>
      <c r="D45" s="11">
        <f>SUM(B45:C45)</f>
        <v>339</v>
      </c>
      <c r="E45" s="5">
        <v>79</v>
      </c>
      <c r="F45" s="10">
        <v>111</v>
      </c>
      <c r="G45" s="10">
        <v>162</v>
      </c>
      <c r="H45" s="10">
        <f>SUM(F45:G45)</f>
        <v>273</v>
      </c>
      <c r="I45" s="2" t="s">
        <v>31</v>
      </c>
      <c r="J45" s="21">
        <f>ROUND(J37/$J$28*100,1)</f>
        <v>23.7</v>
      </c>
      <c r="K45" s="21">
        <f>ROUND(K37/$K$28*100,1)</f>
        <v>29.6</v>
      </c>
      <c r="L45" s="21">
        <f>ROUND(L37/$L$28*100,1)</f>
        <v>26.8</v>
      </c>
    </row>
    <row r="46" spans="1:12" ht="13.5">
      <c r="A46" s="6" t="s">
        <v>23</v>
      </c>
      <c r="B46" s="7">
        <f>SUM(B47:B51)</f>
        <v>983</v>
      </c>
      <c r="C46" s="7">
        <f>SUM(C47:C51)</f>
        <v>981</v>
      </c>
      <c r="D46" s="8">
        <f>SUM(D47:D51)</f>
        <v>1964</v>
      </c>
      <c r="E46" s="9" t="s">
        <v>24</v>
      </c>
      <c r="F46" s="7">
        <f>SUM(F47:F51)</f>
        <v>487</v>
      </c>
      <c r="G46" s="7">
        <f>SUM(G47:G51)</f>
        <v>685</v>
      </c>
      <c r="H46" s="7">
        <f>SUM(H47:H51)</f>
        <v>1172</v>
      </c>
      <c r="I46" s="20" t="s">
        <v>32</v>
      </c>
      <c r="J46" s="21">
        <f>ROUND(J38/$J$28*100,1)</f>
        <v>13.1</v>
      </c>
      <c r="K46" s="21">
        <f>ROUND(K38/$K$28*100,1)</f>
        <v>13.5</v>
      </c>
      <c r="L46" s="21">
        <f>ROUND(L38/$L$28*100,1)</f>
        <v>13.3</v>
      </c>
    </row>
    <row r="47" spans="1:12" ht="13.5">
      <c r="A47" s="2">
        <v>35</v>
      </c>
      <c r="B47" s="10">
        <v>170</v>
      </c>
      <c r="C47" s="10">
        <v>148</v>
      </c>
      <c r="D47" s="11">
        <f>SUM(B47:C47)</f>
        <v>318</v>
      </c>
      <c r="E47" s="5">
        <v>80</v>
      </c>
      <c r="F47" s="10">
        <v>105</v>
      </c>
      <c r="G47" s="10">
        <v>121</v>
      </c>
      <c r="H47" s="10">
        <f>SUM(F47:G47)</f>
        <v>226</v>
      </c>
      <c r="I47" s="20" t="s">
        <v>33</v>
      </c>
      <c r="J47" s="21">
        <f>ROUND(J39/$J$28*100,1)</f>
        <v>10.6</v>
      </c>
      <c r="K47" s="21">
        <f>ROUND(K39/$K$28*100,1)</f>
        <v>16</v>
      </c>
      <c r="L47" s="21">
        <f>ROUND(L39/$L$28*100,1)</f>
        <v>13.4</v>
      </c>
    </row>
    <row r="48" spans="1:12" ht="13.5">
      <c r="A48" s="2">
        <v>36</v>
      </c>
      <c r="B48" s="16">
        <v>173</v>
      </c>
      <c r="C48" s="10">
        <v>171</v>
      </c>
      <c r="D48" s="11">
        <f>SUM(B48:C48)</f>
        <v>344</v>
      </c>
      <c r="E48" s="5">
        <v>81</v>
      </c>
      <c r="F48" s="10">
        <v>121</v>
      </c>
      <c r="G48" s="10">
        <v>145</v>
      </c>
      <c r="H48" s="10">
        <f>SUM(F48:G48)</f>
        <v>266</v>
      </c>
      <c r="I48" s="14"/>
      <c r="J48" s="15"/>
      <c r="K48" s="15"/>
      <c r="L48" s="15"/>
    </row>
    <row r="49" spans="1:12" ht="13.5">
      <c r="A49" s="2">
        <v>37</v>
      </c>
      <c r="B49" s="10">
        <v>216</v>
      </c>
      <c r="C49" s="10">
        <v>201</v>
      </c>
      <c r="D49" s="11">
        <f>SUM(B49:C49)</f>
        <v>417</v>
      </c>
      <c r="E49" s="5">
        <v>82</v>
      </c>
      <c r="F49" s="10">
        <v>103</v>
      </c>
      <c r="G49" s="10">
        <v>137</v>
      </c>
      <c r="H49" s="10">
        <f>SUM(F49:G49)</f>
        <v>240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214</v>
      </c>
      <c r="C50" s="10">
        <v>223</v>
      </c>
      <c r="D50" s="11">
        <f>SUM(B50:C50)</f>
        <v>437</v>
      </c>
      <c r="E50" s="5">
        <v>83</v>
      </c>
      <c r="F50" s="10">
        <v>86</v>
      </c>
      <c r="G50" s="10">
        <v>143</v>
      </c>
      <c r="H50" s="10">
        <f>SUM(F50:G50)</f>
        <v>229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210</v>
      </c>
      <c r="C51" s="10">
        <v>238</v>
      </c>
      <c r="D51" s="11">
        <f>SUM(B51:C51)</f>
        <v>448</v>
      </c>
      <c r="E51" s="5">
        <v>84</v>
      </c>
      <c r="F51" s="10">
        <v>72</v>
      </c>
      <c r="G51" s="10">
        <v>139</v>
      </c>
      <c r="H51" s="10">
        <f>SUM(F51:G51)</f>
        <v>211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43.96770195392243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47.21654811434707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45.6594451044797</v>
      </c>
    </row>
    <row r="52" spans="1:12" ht="13.5">
      <c r="A52" s="6" t="s">
        <v>25</v>
      </c>
      <c r="B52" s="7">
        <f>SUM(B53:B57)</f>
        <v>974</v>
      </c>
      <c r="C52" s="7">
        <f>SUM(C53:C57)</f>
        <v>964</v>
      </c>
      <c r="D52" s="8">
        <f>SUM(D53:D57)</f>
        <v>1938</v>
      </c>
      <c r="E52" s="9" t="s">
        <v>26</v>
      </c>
      <c r="F52" s="7">
        <f>SUM(F53:F57)</f>
        <v>246</v>
      </c>
      <c r="G52" s="7">
        <f>SUM(G53:G57)</f>
        <v>533</v>
      </c>
      <c r="H52" s="7">
        <f>SUM(H53:H57)</f>
        <v>779</v>
      </c>
      <c r="I52" s="14"/>
      <c r="J52" s="15"/>
      <c r="K52" s="15"/>
      <c r="L52" s="15"/>
    </row>
    <row r="53" spans="1:12" ht="13.5">
      <c r="A53" s="2">
        <v>40</v>
      </c>
      <c r="B53" s="10">
        <v>189</v>
      </c>
      <c r="C53" s="10">
        <v>176</v>
      </c>
      <c r="D53" s="11">
        <f>SUM(B53:C53)</f>
        <v>365</v>
      </c>
      <c r="E53" s="5">
        <v>85</v>
      </c>
      <c r="F53" s="10">
        <v>58</v>
      </c>
      <c r="G53" s="10">
        <v>134</v>
      </c>
      <c r="H53" s="10">
        <f>SUM(F53:G53)</f>
        <v>192</v>
      </c>
      <c r="I53" s="14"/>
      <c r="J53" s="15"/>
      <c r="K53" s="15"/>
      <c r="L53" s="15"/>
    </row>
    <row r="54" spans="1:12" ht="13.5">
      <c r="A54" s="2">
        <v>41</v>
      </c>
      <c r="B54" s="10">
        <v>193</v>
      </c>
      <c r="C54" s="10">
        <v>204</v>
      </c>
      <c r="D54" s="11">
        <f>SUM(B54:C54)</f>
        <v>397</v>
      </c>
      <c r="E54" s="5">
        <v>86</v>
      </c>
      <c r="F54" s="10">
        <v>68</v>
      </c>
      <c r="G54" s="10">
        <v>109</v>
      </c>
      <c r="H54" s="10">
        <f>SUM(F54:G54)</f>
        <v>177</v>
      </c>
      <c r="I54" s="14"/>
      <c r="J54" s="15"/>
      <c r="K54" s="15"/>
      <c r="L54" s="15"/>
    </row>
    <row r="55" spans="1:12" ht="13.5">
      <c r="A55" s="2">
        <v>42</v>
      </c>
      <c r="B55" s="10">
        <v>203</v>
      </c>
      <c r="C55" s="10">
        <v>202</v>
      </c>
      <c r="D55" s="11">
        <f>SUM(B55:C55)</f>
        <v>405</v>
      </c>
      <c r="E55" s="5">
        <v>87</v>
      </c>
      <c r="F55" s="10">
        <v>40</v>
      </c>
      <c r="G55" s="10">
        <v>103</v>
      </c>
      <c r="H55" s="10">
        <f>SUM(F55:G55)</f>
        <v>143</v>
      </c>
      <c r="I55" s="14"/>
      <c r="J55" s="15"/>
      <c r="K55" s="15"/>
      <c r="L55" s="15"/>
    </row>
    <row r="56" spans="1:12" ht="13.5">
      <c r="A56" s="2">
        <v>43</v>
      </c>
      <c r="B56" s="10">
        <v>205</v>
      </c>
      <c r="C56" s="10">
        <v>183</v>
      </c>
      <c r="D56" s="11">
        <f>SUM(B56:C56)</f>
        <v>388</v>
      </c>
      <c r="E56" s="5">
        <v>88</v>
      </c>
      <c r="F56" s="10">
        <v>47</v>
      </c>
      <c r="G56" s="10">
        <v>94</v>
      </c>
      <c r="H56" s="10">
        <f>SUM(F56:G56)</f>
        <v>141</v>
      </c>
      <c r="I56" s="14"/>
      <c r="J56" s="15"/>
      <c r="K56" s="15"/>
      <c r="L56" s="15"/>
    </row>
    <row r="57" spans="1:12" ht="13.5">
      <c r="A57" s="2">
        <v>44</v>
      </c>
      <c r="B57" s="10">
        <v>184</v>
      </c>
      <c r="C57" s="10">
        <v>199</v>
      </c>
      <c r="D57" s="11">
        <f>SUM(B57:C57)</f>
        <v>383</v>
      </c>
      <c r="E57" s="5">
        <v>89</v>
      </c>
      <c r="F57" s="10">
        <v>33</v>
      </c>
      <c r="G57" s="10">
        <v>93</v>
      </c>
      <c r="H57" s="10">
        <f>SUM(F57:G57)</f>
        <v>126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Q27" sqref="Q27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30" t="s">
        <v>0</v>
      </c>
      <c r="B1" s="30"/>
      <c r="C1" s="30"/>
      <c r="D1" s="30"/>
      <c r="E1" s="30"/>
    </row>
    <row r="2" spans="10:12" ht="13.5">
      <c r="J2" s="31" t="s">
        <v>40</v>
      </c>
      <c r="K2" s="31"/>
      <c r="L2" s="31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619</v>
      </c>
      <c r="C4" s="7">
        <f>SUM(C5:C9)</f>
        <v>612</v>
      </c>
      <c r="D4" s="8">
        <f>SUM(D5:D9)</f>
        <v>1231</v>
      </c>
      <c r="E4" s="9" t="s">
        <v>6</v>
      </c>
      <c r="F4" s="7">
        <f>SUM(F5:F9)</f>
        <v>813</v>
      </c>
      <c r="G4" s="7">
        <f>SUM(G5:G9)</f>
        <v>872</v>
      </c>
      <c r="H4" s="8">
        <f>SUM(H5:H9)</f>
        <v>1685</v>
      </c>
      <c r="I4" s="9" t="s">
        <v>7</v>
      </c>
      <c r="J4" s="7">
        <f>SUM(J5:J9)</f>
        <v>88</v>
      </c>
      <c r="K4" s="7">
        <f>SUM(K5:K9)</f>
        <v>259</v>
      </c>
      <c r="L4" s="7">
        <f>SUM(L5:L9)</f>
        <v>347</v>
      </c>
    </row>
    <row r="5" spans="1:12" ht="13.5">
      <c r="A5" s="2">
        <v>0</v>
      </c>
      <c r="B5" s="10">
        <v>116</v>
      </c>
      <c r="C5" s="10">
        <v>129</v>
      </c>
      <c r="D5" s="11">
        <f>SUM(B5:C5)</f>
        <v>245</v>
      </c>
      <c r="E5" s="5">
        <v>45</v>
      </c>
      <c r="F5" s="10">
        <v>171</v>
      </c>
      <c r="G5" s="10">
        <v>195</v>
      </c>
      <c r="H5" s="11">
        <f>SUM(F5:G5)</f>
        <v>366</v>
      </c>
      <c r="I5" s="5">
        <v>90</v>
      </c>
      <c r="J5" s="10">
        <v>30</v>
      </c>
      <c r="K5" s="10">
        <v>72</v>
      </c>
      <c r="L5" s="10">
        <f>SUM(J5:K5)</f>
        <v>102</v>
      </c>
    </row>
    <row r="6" spans="1:12" ht="13.5">
      <c r="A6" s="2">
        <v>1</v>
      </c>
      <c r="B6" s="10">
        <v>119</v>
      </c>
      <c r="C6" s="10">
        <v>107</v>
      </c>
      <c r="D6" s="11">
        <f>SUM(B6:C6)</f>
        <v>226</v>
      </c>
      <c r="E6" s="5">
        <v>46</v>
      </c>
      <c r="F6" s="10">
        <v>178</v>
      </c>
      <c r="G6" s="10">
        <v>193</v>
      </c>
      <c r="H6" s="11">
        <f>SUM(F6:G6)</f>
        <v>371</v>
      </c>
      <c r="I6" s="5">
        <v>91</v>
      </c>
      <c r="J6" s="10">
        <v>18</v>
      </c>
      <c r="K6" s="10">
        <v>67</v>
      </c>
      <c r="L6" s="10">
        <f>SUM(J6:K6)</f>
        <v>85</v>
      </c>
    </row>
    <row r="7" spans="1:12" ht="13.5">
      <c r="A7" s="2">
        <v>2</v>
      </c>
      <c r="B7" s="10">
        <v>124</v>
      </c>
      <c r="C7" s="10">
        <v>129</v>
      </c>
      <c r="D7" s="11">
        <f>SUM(B7:C7)</f>
        <v>253</v>
      </c>
      <c r="E7" s="5">
        <v>47</v>
      </c>
      <c r="F7" s="10">
        <v>173</v>
      </c>
      <c r="G7" s="10">
        <v>184</v>
      </c>
      <c r="H7" s="11">
        <f>SUM(F7:G7)</f>
        <v>357</v>
      </c>
      <c r="I7" s="5">
        <v>92</v>
      </c>
      <c r="J7" s="10">
        <v>11</v>
      </c>
      <c r="K7" s="10">
        <v>51</v>
      </c>
      <c r="L7" s="10">
        <f>SUM(J7:K7)</f>
        <v>62</v>
      </c>
    </row>
    <row r="8" spans="1:12" ht="13.5">
      <c r="A8" s="2">
        <v>3</v>
      </c>
      <c r="B8" s="10">
        <v>143</v>
      </c>
      <c r="C8" s="10">
        <v>117</v>
      </c>
      <c r="D8" s="11">
        <f>SUM(B8:C8)</f>
        <v>260</v>
      </c>
      <c r="E8" s="5">
        <v>48</v>
      </c>
      <c r="F8" s="10">
        <v>125</v>
      </c>
      <c r="G8" s="10">
        <v>131</v>
      </c>
      <c r="H8" s="11">
        <f>SUM(F8:G8)</f>
        <v>256</v>
      </c>
      <c r="I8" s="5">
        <v>93</v>
      </c>
      <c r="J8" s="10">
        <v>13</v>
      </c>
      <c r="K8" s="10">
        <v>39</v>
      </c>
      <c r="L8" s="10">
        <f>SUM(J8:K8)</f>
        <v>52</v>
      </c>
    </row>
    <row r="9" spans="1:12" ht="13.5">
      <c r="A9" s="2">
        <v>4</v>
      </c>
      <c r="B9" s="10">
        <v>117</v>
      </c>
      <c r="C9" s="10">
        <v>130</v>
      </c>
      <c r="D9" s="11">
        <f>SUM(B9:C9)</f>
        <v>247</v>
      </c>
      <c r="E9" s="5">
        <v>49</v>
      </c>
      <c r="F9" s="10">
        <v>166</v>
      </c>
      <c r="G9" s="10">
        <v>169</v>
      </c>
      <c r="H9" s="11">
        <f>SUM(F9:G9)</f>
        <v>335</v>
      </c>
      <c r="I9" s="5">
        <v>94</v>
      </c>
      <c r="J9" s="10">
        <v>16</v>
      </c>
      <c r="K9" s="10">
        <v>30</v>
      </c>
      <c r="L9" s="10">
        <f>SUM(J9:K9)</f>
        <v>46</v>
      </c>
    </row>
    <row r="10" spans="1:12" ht="13.5">
      <c r="A10" s="6" t="s">
        <v>8</v>
      </c>
      <c r="B10" s="7">
        <f>SUM(B11:B15)</f>
        <v>730</v>
      </c>
      <c r="C10" s="7">
        <f>SUM(C11:C15)</f>
        <v>692</v>
      </c>
      <c r="D10" s="8">
        <f>SUM(D11:D15)</f>
        <v>1422</v>
      </c>
      <c r="E10" s="9" t="s">
        <v>9</v>
      </c>
      <c r="F10" s="7">
        <f>SUM(F11:F15)</f>
        <v>801</v>
      </c>
      <c r="G10" s="7">
        <f>SUM(G11:G15)</f>
        <v>823</v>
      </c>
      <c r="H10" s="8">
        <f>SUM(H11:H15)</f>
        <v>1624</v>
      </c>
      <c r="I10" s="9" t="s">
        <v>10</v>
      </c>
      <c r="J10" s="7">
        <f>SUM(J11:J15)</f>
        <v>25</v>
      </c>
      <c r="K10" s="7">
        <f>SUM(K11:K15)</f>
        <v>88</v>
      </c>
      <c r="L10" s="7">
        <f>SUM(L11:L15)</f>
        <v>113</v>
      </c>
    </row>
    <row r="11" spans="1:12" ht="13.5">
      <c r="A11" s="2">
        <v>5</v>
      </c>
      <c r="B11" s="10">
        <v>126</v>
      </c>
      <c r="C11" s="10">
        <v>126</v>
      </c>
      <c r="D11" s="11">
        <f>SUM(B11:C11)</f>
        <v>252</v>
      </c>
      <c r="E11" s="5">
        <v>50</v>
      </c>
      <c r="F11" s="10">
        <v>170</v>
      </c>
      <c r="G11" s="10">
        <v>167</v>
      </c>
      <c r="H11" s="11">
        <f>SUM(F11:G11)</f>
        <v>337</v>
      </c>
      <c r="I11" s="5">
        <v>95</v>
      </c>
      <c r="J11" s="10">
        <v>8</v>
      </c>
      <c r="K11" s="10">
        <v>25</v>
      </c>
      <c r="L11" s="10">
        <f>SUM(J11:K11)</f>
        <v>33</v>
      </c>
    </row>
    <row r="12" spans="1:12" ht="13.5">
      <c r="A12" s="2">
        <v>6</v>
      </c>
      <c r="B12" s="10">
        <v>142</v>
      </c>
      <c r="C12" s="10">
        <v>126</v>
      </c>
      <c r="D12" s="11">
        <f>SUM(B12:C12)</f>
        <v>268</v>
      </c>
      <c r="E12" s="5">
        <v>51</v>
      </c>
      <c r="F12" s="10">
        <v>180</v>
      </c>
      <c r="G12" s="10">
        <v>177</v>
      </c>
      <c r="H12" s="11">
        <f>SUM(F12:G12)</f>
        <v>357</v>
      </c>
      <c r="I12" s="5">
        <v>96</v>
      </c>
      <c r="J12" s="10">
        <v>5</v>
      </c>
      <c r="K12" s="10">
        <v>26</v>
      </c>
      <c r="L12" s="10">
        <f>SUM(J12:K12)</f>
        <v>31</v>
      </c>
    </row>
    <row r="13" spans="1:12" ht="13.5">
      <c r="A13" s="2">
        <v>7</v>
      </c>
      <c r="B13" s="10">
        <v>154</v>
      </c>
      <c r="C13" s="10">
        <v>155</v>
      </c>
      <c r="D13" s="11">
        <f>SUM(B13:C13)</f>
        <v>309</v>
      </c>
      <c r="E13" s="5">
        <v>52</v>
      </c>
      <c r="F13" s="10">
        <v>132</v>
      </c>
      <c r="G13" s="16">
        <v>168</v>
      </c>
      <c r="H13" s="11">
        <f>SUM(F13:G13)</f>
        <v>300</v>
      </c>
      <c r="I13" s="5">
        <v>97</v>
      </c>
      <c r="J13" s="10">
        <v>8</v>
      </c>
      <c r="K13" s="10">
        <v>11</v>
      </c>
      <c r="L13" s="10">
        <f>SUM(J13:K13)</f>
        <v>19</v>
      </c>
    </row>
    <row r="14" spans="1:12" ht="13.5">
      <c r="A14" s="2">
        <v>8</v>
      </c>
      <c r="B14" s="10">
        <v>144</v>
      </c>
      <c r="C14" s="10">
        <v>148</v>
      </c>
      <c r="D14" s="11">
        <f>SUM(B14:C14)</f>
        <v>292</v>
      </c>
      <c r="E14" s="5">
        <v>53</v>
      </c>
      <c r="F14" s="10">
        <v>156</v>
      </c>
      <c r="G14" s="10">
        <v>148</v>
      </c>
      <c r="H14" s="11">
        <f>SUM(F14:G14)</f>
        <v>304</v>
      </c>
      <c r="I14" s="5">
        <v>98</v>
      </c>
      <c r="J14" s="10">
        <v>2</v>
      </c>
      <c r="K14" s="10">
        <v>20</v>
      </c>
      <c r="L14" s="10">
        <f>SUM(J14:K14)</f>
        <v>22</v>
      </c>
    </row>
    <row r="15" spans="1:12" ht="13.5">
      <c r="A15" s="2">
        <v>9</v>
      </c>
      <c r="B15" s="10">
        <v>164</v>
      </c>
      <c r="C15" s="10">
        <v>137</v>
      </c>
      <c r="D15" s="11">
        <f>SUM(B15:C15)</f>
        <v>301</v>
      </c>
      <c r="E15" s="5">
        <v>54</v>
      </c>
      <c r="F15" s="10">
        <v>163</v>
      </c>
      <c r="G15" s="10">
        <v>163</v>
      </c>
      <c r="H15" s="11">
        <f>SUM(F15:G15)</f>
        <v>326</v>
      </c>
      <c r="I15" s="5">
        <v>99</v>
      </c>
      <c r="J15" s="10">
        <v>2</v>
      </c>
      <c r="K15" s="10">
        <v>6</v>
      </c>
      <c r="L15" s="10">
        <f>SUM(J15:K15)</f>
        <v>8</v>
      </c>
    </row>
    <row r="16" spans="1:12" ht="13.5">
      <c r="A16" s="6" t="s">
        <v>11</v>
      </c>
      <c r="B16" s="7">
        <f>SUM(B17:B21)</f>
        <v>703</v>
      </c>
      <c r="C16" s="7">
        <f>SUM(C17:C21)</f>
        <v>680</v>
      </c>
      <c r="D16" s="8">
        <f>SUM(D17:D21)</f>
        <v>1383</v>
      </c>
      <c r="E16" s="9" t="s">
        <v>12</v>
      </c>
      <c r="F16" s="7">
        <f>SUM(F17:F21)</f>
        <v>879</v>
      </c>
      <c r="G16" s="7">
        <f>SUM(G17:G21)</f>
        <v>890</v>
      </c>
      <c r="H16" s="8">
        <f>SUM(H17:H21)</f>
        <v>1769</v>
      </c>
      <c r="I16" s="9" t="s">
        <v>13</v>
      </c>
      <c r="J16" s="7">
        <f>SUM(J17:J21)</f>
        <v>2</v>
      </c>
      <c r="K16" s="7">
        <f>SUM(K17:K21)</f>
        <v>13</v>
      </c>
      <c r="L16" s="7">
        <f>SUM(L17:L21)</f>
        <v>15</v>
      </c>
    </row>
    <row r="17" spans="1:12" ht="13.5">
      <c r="A17" s="2">
        <v>10</v>
      </c>
      <c r="B17" s="10">
        <v>142</v>
      </c>
      <c r="C17" s="10">
        <v>144</v>
      </c>
      <c r="D17" s="11">
        <f>SUM(B17:C17)</f>
        <v>286</v>
      </c>
      <c r="E17" s="5">
        <v>55</v>
      </c>
      <c r="F17" s="10">
        <v>187</v>
      </c>
      <c r="G17" s="10">
        <v>190</v>
      </c>
      <c r="H17" s="11">
        <f>SUM(F17:G17)</f>
        <v>377</v>
      </c>
      <c r="I17" s="5">
        <v>100</v>
      </c>
      <c r="J17" s="10">
        <v>0</v>
      </c>
      <c r="K17" s="16">
        <v>5</v>
      </c>
      <c r="L17" s="10">
        <f>SUM(J17:K17)</f>
        <v>5</v>
      </c>
    </row>
    <row r="18" spans="1:12" ht="13.5">
      <c r="A18" s="2">
        <v>11</v>
      </c>
      <c r="B18" s="10">
        <v>137</v>
      </c>
      <c r="C18" s="10">
        <v>135</v>
      </c>
      <c r="D18" s="11">
        <f>SUM(B18:C18)</f>
        <v>272</v>
      </c>
      <c r="E18" s="5">
        <v>56</v>
      </c>
      <c r="F18" s="10">
        <v>158</v>
      </c>
      <c r="G18" s="10">
        <v>191</v>
      </c>
      <c r="H18" s="11">
        <f>SUM(F18:G18)</f>
        <v>349</v>
      </c>
      <c r="I18" s="5">
        <v>101</v>
      </c>
      <c r="J18" s="10">
        <v>2</v>
      </c>
      <c r="K18" s="10">
        <v>4</v>
      </c>
      <c r="L18" s="10">
        <f>SUM(J18:K18)</f>
        <v>6</v>
      </c>
    </row>
    <row r="19" spans="1:12" ht="13.5">
      <c r="A19" s="2">
        <v>12</v>
      </c>
      <c r="B19" s="10">
        <v>133</v>
      </c>
      <c r="C19" s="10">
        <v>135</v>
      </c>
      <c r="D19" s="11">
        <f>SUM(B19:C19)</f>
        <v>268</v>
      </c>
      <c r="E19" s="5">
        <v>57</v>
      </c>
      <c r="F19" s="10">
        <v>170</v>
      </c>
      <c r="G19" s="10">
        <v>157</v>
      </c>
      <c r="H19" s="11">
        <f>SUM(F19:G19)</f>
        <v>327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ht="13.5">
      <c r="A20" s="2">
        <v>13</v>
      </c>
      <c r="B20" s="10">
        <v>141</v>
      </c>
      <c r="C20" s="10">
        <v>132</v>
      </c>
      <c r="D20" s="11">
        <f>SUM(B20:C20)</f>
        <v>273</v>
      </c>
      <c r="E20" s="5">
        <v>58</v>
      </c>
      <c r="F20" s="10">
        <v>200</v>
      </c>
      <c r="G20" s="10">
        <v>180</v>
      </c>
      <c r="H20" s="11">
        <f>SUM(F20:G20)</f>
        <v>380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150</v>
      </c>
      <c r="C21" s="10">
        <v>134</v>
      </c>
      <c r="D21" s="11">
        <f>SUM(B21:C21)</f>
        <v>284</v>
      </c>
      <c r="E21" s="5">
        <v>59</v>
      </c>
      <c r="F21" s="10">
        <v>164</v>
      </c>
      <c r="G21" s="10">
        <v>172</v>
      </c>
      <c r="H21" s="11">
        <f>SUM(F21:G21)</f>
        <v>336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711</v>
      </c>
      <c r="C22" s="7">
        <f>SUM(C23:C27)</f>
        <v>695</v>
      </c>
      <c r="D22" s="8">
        <f>SUM(D23:D27)</f>
        <v>1406</v>
      </c>
      <c r="E22" s="9" t="s">
        <v>15</v>
      </c>
      <c r="F22" s="7">
        <f>SUM(F23:F27)</f>
        <v>1055</v>
      </c>
      <c r="G22" s="7">
        <f>SUM(G23:G27)</f>
        <v>1096</v>
      </c>
      <c r="H22" s="8">
        <f>SUM(H23:H27)</f>
        <v>2151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160</v>
      </c>
      <c r="C23" s="10">
        <v>134</v>
      </c>
      <c r="D23" s="11">
        <f>SUM(B23:C23)</f>
        <v>294</v>
      </c>
      <c r="E23" s="5">
        <v>60</v>
      </c>
      <c r="F23" s="16">
        <v>199</v>
      </c>
      <c r="G23" s="10">
        <v>190</v>
      </c>
      <c r="H23" s="11">
        <f>SUM(F23:G23)</f>
        <v>389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125</v>
      </c>
      <c r="C24" s="10">
        <v>151</v>
      </c>
      <c r="D24" s="11">
        <f>SUM(B24:C24)</f>
        <v>276</v>
      </c>
      <c r="E24" s="5">
        <v>61</v>
      </c>
      <c r="F24" s="10">
        <v>211</v>
      </c>
      <c r="G24" s="10">
        <v>224</v>
      </c>
      <c r="H24" s="11">
        <f>SUM(F24:G24)</f>
        <v>435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141</v>
      </c>
      <c r="C25" s="10">
        <v>149</v>
      </c>
      <c r="D25" s="11">
        <f>SUM(B25:C25)</f>
        <v>290</v>
      </c>
      <c r="E25" s="5">
        <v>62</v>
      </c>
      <c r="F25" s="10">
        <v>192</v>
      </c>
      <c r="G25" s="10">
        <v>199</v>
      </c>
      <c r="H25" s="11">
        <f>SUM(F25:G25)</f>
        <v>391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143</v>
      </c>
      <c r="C26" s="10">
        <v>118</v>
      </c>
      <c r="D26" s="11">
        <f>SUM(B26:C26)</f>
        <v>261</v>
      </c>
      <c r="E26" s="5">
        <v>63</v>
      </c>
      <c r="F26" s="10">
        <v>224</v>
      </c>
      <c r="G26" s="10">
        <v>237</v>
      </c>
      <c r="H26" s="11">
        <f>SUM(F26:G26)</f>
        <v>461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142</v>
      </c>
      <c r="C27" s="10">
        <v>143</v>
      </c>
      <c r="D27" s="11">
        <f>SUM(B27:C27)</f>
        <v>285</v>
      </c>
      <c r="E27" s="5">
        <v>64</v>
      </c>
      <c r="F27" s="10">
        <v>229</v>
      </c>
      <c r="G27" s="10">
        <v>246</v>
      </c>
      <c r="H27" s="11">
        <f>SUM(F27:G27)</f>
        <v>475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610</v>
      </c>
      <c r="C28" s="7">
        <f>SUM(C29:C33)</f>
        <v>667</v>
      </c>
      <c r="D28" s="8">
        <f>SUM(D29:D33)</f>
        <v>1277</v>
      </c>
      <c r="E28" s="9" t="s">
        <v>18</v>
      </c>
      <c r="F28" s="7">
        <f>SUM(F29:F33)</f>
        <v>1010</v>
      </c>
      <c r="G28" s="7">
        <f>SUM(G29:G33)</f>
        <v>1137</v>
      </c>
      <c r="H28" s="8">
        <f>SUM(H29:H33)</f>
        <v>2147</v>
      </c>
      <c r="I28" s="9" t="s">
        <v>4</v>
      </c>
      <c r="J28" s="7">
        <f>B4+B10+B16+B22+B28+B34+B40+B46+B52+F4+F10+F16+F22+F28+F34+F40+F46+F52+J4+J10+J16+J22</f>
        <v>13717</v>
      </c>
      <c r="K28" s="7">
        <f>C4+C10+C16+C22+C28+C34+C40+C46+C52+G4+G10+G16+G22+G28+G34+G40+G46+G52+K4+K10+K16+K22</f>
        <v>14917</v>
      </c>
      <c r="L28" s="7">
        <f>D4+D10+D16+D22+D28+D34+D40+D46+D52+H4+H10+H16+H22+H28+H34+H40+H46+H52+L4+L10+L16+L22</f>
        <v>28634</v>
      </c>
    </row>
    <row r="29" spans="1:12" ht="13.5">
      <c r="A29" s="2">
        <v>20</v>
      </c>
      <c r="B29" s="10">
        <v>115</v>
      </c>
      <c r="C29" s="10">
        <v>140</v>
      </c>
      <c r="D29" s="11">
        <f>SUM(B29:C29)</f>
        <v>255</v>
      </c>
      <c r="E29" s="5">
        <v>65</v>
      </c>
      <c r="F29" s="10">
        <v>253</v>
      </c>
      <c r="G29" s="10">
        <v>280</v>
      </c>
      <c r="H29" s="10">
        <f>SUM(F29:G29)</f>
        <v>533</v>
      </c>
      <c r="I29" s="12"/>
      <c r="J29" s="13"/>
      <c r="K29" s="13"/>
      <c r="L29" s="13"/>
    </row>
    <row r="30" spans="1:12" ht="13.5">
      <c r="A30" s="2">
        <v>21</v>
      </c>
      <c r="B30" s="10">
        <v>133</v>
      </c>
      <c r="C30" s="10">
        <v>120</v>
      </c>
      <c r="D30" s="11">
        <f>SUM(B30:C30)</f>
        <v>253</v>
      </c>
      <c r="E30" s="5">
        <v>66</v>
      </c>
      <c r="F30" s="10">
        <v>235</v>
      </c>
      <c r="G30" s="10">
        <v>261</v>
      </c>
      <c r="H30" s="10">
        <f>SUM(F30:G30)</f>
        <v>496</v>
      </c>
      <c r="I30" s="14"/>
      <c r="J30" s="15"/>
      <c r="K30" s="15"/>
      <c r="L30" s="15"/>
    </row>
    <row r="31" spans="1:12" ht="13.5">
      <c r="A31" s="2">
        <v>22</v>
      </c>
      <c r="B31" s="10">
        <v>132</v>
      </c>
      <c r="C31" s="10">
        <v>124</v>
      </c>
      <c r="D31" s="11">
        <f>SUM(B31:C31)</f>
        <v>256</v>
      </c>
      <c r="E31" s="5">
        <v>67</v>
      </c>
      <c r="F31" s="10">
        <v>238</v>
      </c>
      <c r="G31" s="10">
        <v>250</v>
      </c>
      <c r="H31" s="10">
        <f>SUM(F31:G31)</f>
        <v>488</v>
      </c>
      <c r="I31" s="14"/>
      <c r="J31" s="15"/>
      <c r="K31" s="15"/>
      <c r="L31" s="15"/>
    </row>
    <row r="32" spans="1:12" ht="13.5">
      <c r="A32" s="2">
        <v>23</v>
      </c>
      <c r="B32" s="10">
        <v>123</v>
      </c>
      <c r="C32" s="10">
        <v>137</v>
      </c>
      <c r="D32" s="11">
        <f>SUM(B32:C32)</f>
        <v>260</v>
      </c>
      <c r="E32" s="5">
        <v>68</v>
      </c>
      <c r="F32" s="10">
        <v>116</v>
      </c>
      <c r="G32" s="10">
        <v>155</v>
      </c>
      <c r="H32" s="10">
        <f>SUM(F32:G32)</f>
        <v>271</v>
      </c>
      <c r="I32" s="14"/>
      <c r="J32" s="15"/>
      <c r="K32" s="15"/>
      <c r="L32" s="15"/>
    </row>
    <row r="33" spans="1:12" ht="13.5">
      <c r="A33" s="2">
        <v>24</v>
      </c>
      <c r="B33" s="10">
        <v>107</v>
      </c>
      <c r="C33" s="10">
        <v>146</v>
      </c>
      <c r="D33" s="11">
        <f>SUM(B33:C33)</f>
        <v>253</v>
      </c>
      <c r="E33" s="5">
        <v>69</v>
      </c>
      <c r="F33" s="10">
        <v>168</v>
      </c>
      <c r="G33" s="10">
        <v>191</v>
      </c>
      <c r="H33" s="10">
        <f>SUM(F33:G33)</f>
        <v>359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739</v>
      </c>
      <c r="C34" s="7">
        <f>SUM(C35:C39)</f>
        <v>699</v>
      </c>
      <c r="D34" s="8">
        <f>SUM(D35:D39)</f>
        <v>1438</v>
      </c>
      <c r="E34" s="9" t="s">
        <v>20</v>
      </c>
      <c r="F34" s="7">
        <f>SUM(F35:F39)</f>
        <v>799</v>
      </c>
      <c r="G34" s="7">
        <f>SUM(G35:G39)</f>
        <v>892</v>
      </c>
      <c r="H34" s="7">
        <f>SUM(H35:H39)</f>
        <v>1691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136</v>
      </c>
      <c r="C35" s="10">
        <v>121</v>
      </c>
      <c r="D35" s="11">
        <f>SUM(B35:C35)</f>
        <v>257</v>
      </c>
      <c r="E35" s="5">
        <v>70</v>
      </c>
      <c r="F35" s="10">
        <v>193</v>
      </c>
      <c r="G35" s="10">
        <v>198</v>
      </c>
      <c r="H35" s="10">
        <f>SUM(F35:G35)</f>
        <v>391</v>
      </c>
      <c r="I35" s="2" t="s">
        <v>29</v>
      </c>
      <c r="J35" s="19">
        <f>SUM(B4,B10,B16)</f>
        <v>2052</v>
      </c>
      <c r="K35" s="19">
        <f>SUM(C4,C10,C16)</f>
        <v>1984</v>
      </c>
      <c r="L35" s="19">
        <f>SUM(D4,D10,D16)</f>
        <v>4036</v>
      </c>
    </row>
    <row r="36" spans="1:12" ht="13.5">
      <c r="A36" s="2">
        <v>26</v>
      </c>
      <c r="B36" s="10">
        <v>159</v>
      </c>
      <c r="C36" s="10">
        <v>140</v>
      </c>
      <c r="D36" s="11">
        <f>SUM(B36:C36)</f>
        <v>299</v>
      </c>
      <c r="E36" s="5">
        <v>71</v>
      </c>
      <c r="F36" s="10">
        <v>144</v>
      </c>
      <c r="G36" s="10">
        <v>176</v>
      </c>
      <c r="H36" s="10">
        <f>SUM(F36:G36)</f>
        <v>320</v>
      </c>
      <c r="I36" s="2" t="s">
        <v>30</v>
      </c>
      <c r="J36" s="19">
        <f>SUM(B22,B28,B34,B40,B46,B52,F4,F10,F16,F22)</f>
        <v>8397</v>
      </c>
      <c r="K36" s="19">
        <f>SUM(C22,C28,C34,C40,C46,C52,G4,G10,G16,G22)</f>
        <v>8510</v>
      </c>
      <c r="L36" s="19">
        <f>SUM(D22,D28,D34,D40,D46,D52,H4,H10,H16,H22)</f>
        <v>16907</v>
      </c>
    </row>
    <row r="37" spans="1:12" ht="13.5">
      <c r="A37" s="2">
        <v>27</v>
      </c>
      <c r="B37" s="10">
        <v>145</v>
      </c>
      <c r="C37" s="10">
        <v>140</v>
      </c>
      <c r="D37" s="11">
        <f>SUM(B37:C37)</f>
        <v>285</v>
      </c>
      <c r="E37" s="5">
        <v>72</v>
      </c>
      <c r="F37" s="10">
        <v>160</v>
      </c>
      <c r="G37" s="10">
        <v>161</v>
      </c>
      <c r="H37" s="10">
        <f>SUM(F37:G37)</f>
        <v>321</v>
      </c>
      <c r="I37" s="2" t="s">
        <v>31</v>
      </c>
      <c r="J37" s="19">
        <f>SUM(F28,F34,F40,F46,F52,J4,J10,J16,J22)</f>
        <v>3268</v>
      </c>
      <c r="K37" s="19">
        <f>SUM(G28,G34,G40,G46,G52,K4,K10,K16,K22)</f>
        <v>4423</v>
      </c>
      <c r="L37" s="19">
        <f>SUM(H28,H34,H40,H46,H52,L4,L10,L16,L22)</f>
        <v>7691</v>
      </c>
    </row>
    <row r="38" spans="1:12" ht="13.5">
      <c r="A38" s="2">
        <v>28</v>
      </c>
      <c r="B38" s="10">
        <v>145</v>
      </c>
      <c r="C38" s="10">
        <v>145</v>
      </c>
      <c r="D38" s="11">
        <f>SUM(B38:C38)</f>
        <v>290</v>
      </c>
      <c r="E38" s="5">
        <v>73</v>
      </c>
      <c r="F38" s="10">
        <v>164</v>
      </c>
      <c r="G38" s="10">
        <v>206</v>
      </c>
      <c r="H38" s="10">
        <f>SUM(F38:G38)</f>
        <v>370</v>
      </c>
      <c r="I38" s="20" t="s">
        <v>32</v>
      </c>
      <c r="J38" s="19">
        <f>SUM(F28,F34)</f>
        <v>1809</v>
      </c>
      <c r="K38" s="19">
        <f>SUM(G28,G34)</f>
        <v>2029</v>
      </c>
      <c r="L38" s="19">
        <f>SUM(H28,H34)</f>
        <v>3838</v>
      </c>
    </row>
    <row r="39" spans="1:12" ht="13.5">
      <c r="A39" s="2">
        <v>29</v>
      </c>
      <c r="B39" s="10">
        <v>154</v>
      </c>
      <c r="C39" s="10">
        <v>153</v>
      </c>
      <c r="D39" s="11">
        <f>SUM(B39:C39)</f>
        <v>307</v>
      </c>
      <c r="E39" s="5">
        <v>74</v>
      </c>
      <c r="F39" s="10">
        <v>138</v>
      </c>
      <c r="G39" s="10">
        <v>151</v>
      </c>
      <c r="H39" s="10">
        <f>SUM(F39:G39)</f>
        <v>289</v>
      </c>
      <c r="I39" s="20" t="s">
        <v>33</v>
      </c>
      <c r="J39" s="19">
        <f>SUM(F40,F46,F52,J4,J10,J16,J22)</f>
        <v>1459</v>
      </c>
      <c r="K39" s="19">
        <f>SUM(G40,G46,G52,K4,K10,K16,K22)</f>
        <v>2394</v>
      </c>
      <c r="L39" s="19">
        <f>SUM(H40,H46,H52,L4,L10,L16,L22)</f>
        <v>3853</v>
      </c>
    </row>
    <row r="40" spans="1:12" ht="13.5">
      <c r="A40" s="6" t="s">
        <v>21</v>
      </c>
      <c r="B40" s="7">
        <f>SUM(B41:B45)</f>
        <v>829</v>
      </c>
      <c r="C40" s="7">
        <f>SUM(C41:C45)</f>
        <v>823</v>
      </c>
      <c r="D40" s="8">
        <f>SUM(D41:D45)</f>
        <v>1652</v>
      </c>
      <c r="E40" s="9" t="s">
        <v>22</v>
      </c>
      <c r="F40" s="7">
        <f>SUM(F41:F45)</f>
        <v>610</v>
      </c>
      <c r="G40" s="7">
        <f>SUM(G41:G45)</f>
        <v>808</v>
      </c>
      <c r="H40" s="7">
        <f>SUM(H41:H45)</f>
        <v>1418</v>
      </c>
      <c r="I40" s="14"/>
      <c r="J40" s="15"/>
      <c r="K40" s="15"/>
      <c r="L40" s="15"/>
    </row>
    <row r="41" spans="1:12" ht="13.5">
      <c r="A41" s="2">
        <v>30</v>
      </c>
      <c r="B41" s="16">
        <v>169</v>
      </c>
      <c r="C41" s="10">
        <v>168</v>
      </c>
      <c r="D41" s="11">
        <f>SUM(B41:C41)</f>
        <v>337</v>
      </c>
      <c r="E41" s="5">
        <v>75</v>
      </c>
      <c r="F41" s="10">
        <v>115</v>
      </c>
      <c r="G41" s="10">
        <v>159</v>
      </c>
      <c r="H41" s="10">
        <f>SUM(F41:G41)</f>
        <v>274</v>
      </c>
      <c r="I41" s="32" t="s">
        <v>34</v>
      </c>
      <c r="J41" s="33"/>
      <c r="K41" s="15"/>
      <c r="L41" s="15"/>
    </row>
    <row r="42" spans="1:12" ht="13.5">
      <c r="A42" s="2">
        <v>31</v>
      </c>
      <c r="B42" s="10">
        <v>183</v>
      </c>
      <c r="C42" s="10">
        <v>158</v>
      </c>
      <c r="D42" s="11">
        <f>SUM(B42:C42)</f>
        <v>341</v>
      </c>
      <c r="E42" s="5">
        <v>76</v>
      </c>
      <c r="F42" s="10">
        <v>129</v>
      </c>
      <c r="G42" s="10">
        <v>161</v>
      </c>
      <c r="H42" s="10">
        <f>SUM(F42:G42)</f>
        <v>290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152</v>
      </c>
      <c r="C43" s="10">
        <v>161</v>
      </c>
      <c r="D43" s="11">
        <f>SUM(B43:C43)</f>
        <v>313</v>
      </c>
      <c r="E43" s="5">
        <v>77</v>
      </c>
      <c r="F43" s="10">
        <v>134</v>
      </c>
      <c r="G43" s="10">
        <v>174</v>
      </c>
      <c r="H43" s="10">
        <f>SUM(F43:G43)</f>
        <v>308</v>
      </c>
      <c r="I43" s="2" t="s">
        <v>29</v>
      </c>
      <c r="J43" s="21">
        <f>ROUND(J35/$J$28*100,1)</f>
        <v>15</v>
      </c>
      <c r="K43" s="21">
        <f>ROUND(K35/$K$28*100,1)</f>
        <v>13.3</v>
      </c>
      <c r="L43" s="21">
        <f>ROUND(L35/$L$28*100,1)</f>
        <v>14.1</v>
      </c>
    </row>
    <row r="44" spans="1:12" ht="13.5">
      <c r="A44" s="2">
        <v>33</v>
      </c>
      <c r="B44" s="10">
        <v>155</v>
      </c>
      <c r="C44" s="10">
        <v>160</v>
      </c>
      <c r="D44" s="11">
        <f>SUM(B44:C44)</f>
        <v>315</v>
      </c>
      <c r="E44" s="5">
        <v>78</v>
      </c>
      <c r="F44" s="10">
        <v>122</v>
      </c>
      <c r="G44" s="10">
        <v>147</v>
      </c>
      <c r="H44" s="10">
        <f>SUM(F44:G44)</f>
        <v>269</v>
      </c>
      <c r="I44" s="2" t="s">
        <v>30</v>
      </c>
      <c r="J44" s="21">
        <f>ROUND(J36/$J$28*100,1)</f>
        <v>61.2</v>
      </c>
      <c r="K44" s="21">
        <f>ROUND(K36/$K$28*100,1)</f>
        <v>57</v>
      </c>
      <c r="L44" s="21">
        <f>ROUND(L36/$L$28*100,1)</f>
        <v>59</v>
      </c>
    </row>
    <row r="45" spans="1:12" ht="13.5">
      <c r="A45" s="2">
        <v>34</v>
      </c>
      <c r="B45" s="10">
        <v>170</v>
      </c>
      <c r="C45" s="10">
        <v>176</v>
      </c>
      <c r="D45" s="11">
        <f>SUM(B45:C45)</f>
        <v>346</v>
      </c>
      <c r="E45" s="5">
        <v>79</v>
      </c>
      <c r="F45" s="10">
        <v>110</v>
      </c>
      <c r="G45" s="10">
        <v>167</v>
      </c>
      <c r="H45" s="10">
        <f>SUM(F45:G45)</f>
        <v>277</v>
      </c>
      <c r="I45" s="2" t="s">
        <v>31</v>
      </c>
      <c r="J45" s="21">
        <f>ROUND(J37/$J$28*100,1)</f>
        <v>23.8</v>
      </c>
      <c r="K45" s="21">
        <f>ROUND(K37/$K$28*100,1)</f>
        <v>29.7</v>
      </c>
      <c r="L45" s="21">
        <f>ROUND(L37/$L$28*100,1)</f>
        <v>26.9</v>
      </c>
    </row>
    <row r="46" spans="1:12" ht="13.5">
      <c r="A46" s="6" t="s">
        <v>23</v>
      </c>
      <c r="B46" s="7">
        <f>SUM(B47:B51)</f>
        <v>979</v>
      </c>
      <c r="C46" s="7">
        <f>SUM(C47:C51)</f>
        <v>969</v>
      </c>
      <c r="D46" s="8">
        <f>SUM(D47:D51)</f>
        <v>1948</v>
      </c>
      <c r="E46" s="9" t="s">
        <v>24</v>
      </c>
      <c r="F46" s="7">
        <f>SUM(F47:F51)</f>
        <v>485</v>
      </c>
      <c r="G46" s="7">
        <f>SUM(G47:G51)</f>
        <v>687</v>
      </c>
      <c r="H46" s="7">
        <f>SUM(H47:H51)</f>
        <v>1172</v>
      </c>
      <c r="I46" s="20" t="s">
        <v>32</v>
      </c>
      <c r="J46" s="21">
        <f>ROUND(J38/$J$28*100,1)</f>
        <v>13.2</v>
      </c>
      <c r="K46" s="21">
        <f>ROUND(K38/$K$28*100,1)</f>
        <v>13.6</v>
      </c>
      <c r="L46" s="21">
        <f>ROUND(L38/$L$28*100,1)</f>
        <v>13.4</v>
      </c>
    </row>
    <row r="47" spans="1:12" ht="13.5">
      <c r="A47" s="2">
        <v>35</v>
      </c>
      <c r="B47" s="10">
        <v>161</v>
      </c>
      <c r="C47" s="10">
        <v>149</v>
      </c>
      <c r="D47" s="11">
        <f>SUM(B47:C47)</f>
        <v>310</v>
      </c>
      <c r="E47" s="5">
        <v>80</v>
      </c>
      <c r="F47" s="10">
        <v>103</v>
      </c>
      <c r="G47" s="10">
        <v>128</v>
      </c>
      <c r="H47" s="10">
        <f>SUM(F47:G47)</f>
        <v>231</v>
      </c>
      <c r="I47" s="20" t="s">
        <v>33</v>
      </c>
      <c r="J47" s="21">
        <f>ROUND(J39/$J$28*100,1)</f>
        <v>10.6</v>
      </c>
      <c r="K47" s="21">
        <f>ROUND(K39/$K$28*100,1)</f>
        <v>16</v>
      </c>
      <c r="L47" s="21">
        <f>ROUND(L39/$L$28*100,1)</f>
        <v>13.5</v>
      </c>
    </row>
    <row r="48" spans="1:12" ht="13.5">
      <c r="A48" s="2">
        <v>36</v>
      </c>
      <c r="B48" s="16">
        <v>183</v>
      </c>
      <c r="C48" s="10">
        <v>165</v>
      </c>
      <c r="D48" s="11">
        <f>SUM(B48:C48)</f>
        <v>348</v>
      </c>
      <c r="E48" s="5">
        <v>81</v>
      </c>
      <c r="F48" s="10">
        <v>121</v>
      </c>
      <c r="G48" s="10">
        <v>136</v>
      </c>
      <c r="H48" s="10">
        <f>SUM(F48:G48)</f>
        <v>257</v>
      </c>
      <c r="I48" s="14"/>
      <c r="J48" s="15"/>
      <c r="K48" s="15"/>
      <c r="L48" s="15"/>
    </row>
    <row r="49" spans="1:12" ht="13.5">
      <c r="A49" s="2">
        <v>37</v>
      </c>
      <c r="B49" s="10">
        <v>206</v>
      </c>
      <c r="C49" s="10">
        <v>199</v>
      </c>
      <c r="D49" s="11">
        <f>SUM(B49:C49)</f>
        <v>405</v>
      </c>
      <c r="E49" s="5">
        <v>82</v>
      </c>
      <c r="F49" s="10">
        <v>100</v>
      </c>
      <c r="G49" s="10">
        <v>144</v>
      </c>
      <c r="H49" s="10">
        <f>SUM(F49:G49)</f>
        <v>244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216</v>
      </c>
      <c r="C50" s="10">
        <v>226</v>
      </c>
      <c r="D50" s="11">
        <f>SUM(B50:C50)</f>
        <v>442</v>
      </c>
      <c r="E50" s="5">
        <v>83</v>
      </c>
      <c r="F50" s="10">
        <v>89</v>
      </c>
      <c r="G50" s="10">
        <v>145</v>
      </c>
      <c r="H50" s="10">
        <f>SUM(F50:G50)</f>
        <v>234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213</v>
      </c>
      <c r="C51" s="10">
        <v>230</v>
      </c>
      <c r="D51" s="11">
        <f>SUM(B51:C51)</f>
        <v>443</v>
      </c>
      <c r="E51" s="5">
        <v>84</v>
      </c>
      <c r="F51" s="10">
        <v>72</v>
      </c>
      <c r="G51" s="10">
        <v>134</v>
      </c>
      <c r="H51" s="10">
        <f>SUM(F51:G51)</f>
        <v>206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43.99496974557119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47.22786082992559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45.67915764475798</v>
      </c>
    </row>
    <row r="52" spans="1:12" ht="13.5">
      <c r="A52" s="6" t="s">
        <v>25</v>
      </c>
      <c r="B52" s="7">
        <f>SUM(B53:B57)</f>
        <v>981</v>
      </c>
      <c r="C52" s="7">
        <f>SUM(C53:C57)</f>
        <v>976</v>
      </c>
      <c r="D52" s="8">
        <f>SUM(D53:D57)</f>
        <v>1957</v>
      </c>
      <c r="E52" s="9" t="s">
        <v>26</v>
      </c>
      <c r="F52" s="7">
        <f>SUM(F53:F57)</f>
        <v>249</v>
      </c>
      <c r="G52" s="7">
        <f>SUM(G53:G57)</f>
        <v>537</v>
      </c>
      <c r="H52" s="7">
        <f>SUM(H53:H57)</f>
        <v>786</v>
      </c>
      <c r="I52" s="14"/>
      <c r="J52" s="15"/>
      <c r="K52" s="15"/>
      <c r="L52" s="15"/>
    </row>
    <row r="53" spans="1:12" ht="13.5">
      <c r="A53" s="2">
        <v>40</v>
      </c>
      <c r="B53" s="10">
        <v>195</v>
      </c>
      <c r="C53" s="10">
        <v>188</v>
      </c>
      <c r="D53" s="11">
        <f>SUM(B53:C53)</f>
        <v>383</v>
      </c>
      <c r="E53" s="5">
        <v>85</v>
      </c>
      <c r="F53" s="10">
        <v>56</v>
      </c>
      <c r="G53" s="10">
        <v>138</v>
      </c>
      <c r="H53" s="10">
        <f>SUM(F53:G53)</f>
        <v>194</v>
      </c>
      <c r="I53" s="14"/>
      <c r="J53" s="15"/>
      <c r="K53" s="15"/>
      <c r="L53" s="15"/>
    </row>
    <row r="54" spans="1:12" ht="13.5">
      <c r="A54" s="2">
        <v>41</v>
      </c>
      <c r="B54" s="10">
        <v>184</v>
      </c>
      <c r="C54" s="10">
        <v>203</v>
      </c>
      <c r="D54" s="11">
        <f>SUM(B54:C54)</f>
        <v>387</v>
      </c>
      <c r="E54" s="5">
        <v>86</v>
      </c>
      <c r="F54" s="10">
        <v>72</v>
      </c>
      <c r="G54" s="10">
        <v>107</v>
      </c>
      <c r="H54" s="10">
        <f>SUM(F54:G54)</f>
        <v>179</v>
      </c>
      <c r="I54" s="14"/>
      <c r="J54" s="15"/>
      <c r="K54" s="15"/>
      <c r="L54" s="15"/>
    </row>
    <row r="55" spans="1:12" ht="13.5">
      <c r="A55" s="2">
        <v>42</v>
      </c>
      <c r="B55" s="10">
        <v>204</v>
      </c>
      <c r="C55" s="10">
        <v>202</v>
      </c>
      <c r="D55" s="11">
        <f>SUM(B55:C55)</f>
        <v>406</v>
      </c>
      <c r="E55" s="5">
        <v>87</v>
      </c>
      <c r="F55" s="10">
        <v>40</v>
      </c>
      <c r="G55" s="10">
        <v>106</v>
      </c>
      <c r="H55" s="10">
        <f>SUM(F55:G55)</f>
        <v>146</v>
      </c>
      <c r="I55" s="14"/>
      <c r="J55" s="15"/>
      <c r="K55" s="15"/>
      <c r="L55" s="15"/>
    </row>
    <row r="56" spans="1:12" ht="13.5">
      <c r="A56" s="2">
        <v>43</v>
      </c>
      <c r="B56" s="10">
        <v>211</v>
      </c>
      <c r="C56" s="10">
        <v>186</v>
      </c>
      <c r="D56" s="11">
        <f>SUM(B56:C56)</f>
        <v>397</v>
      </c>
      <c r="E56" s="5">
        <v>88</v>
      </c>
      <c r="F56" s="10">
        <v>50</v>
      </c>
      <c r="G56" s="10">
        <v>94</v>
      </c>
      <c r="H56" s="10">
        <f>SUM(F56:G56)</f>
        <v>144</v>
      </c>
      <c r="I56" s="14"/>
      <c r="J56" s="15"/>
      <c r="K56" s="15"/>
      <c r="L56" s="15"/>
    </row>
    <row r="57" spans="1:12" ht="13.5">
      <c r="A57" s="2">
        <v>44</v>
      </c>
      <c r="B57" s="10">
        <v>187</v>
      </c>
      <c r="C57" s="10">
        <v>197</v>
      </c>
      <c r="D57" s="11">
        <f>SUM(B57:C57)</f>
        <v>384</v>
      </c>
      <c r="E57" s="5">
        <v>89</v>
      </c>
      <c r="F57" s="10">
        <v>31</v>
      </c>
      <c r="G57" s="10">
        <v>92</v>
      </c>
      <c r="H57" s="10">
        <f>SUM(F57:G57)</f>
        <v>123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N40" sqref="N40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30" t="s">
        <v>0</v>
      </c>
      <c r="B1" s="30"/>
      <c r="C1" s="30"/>
      <c r="D1" s="30"/>
      <c r="E1" s="30"/>
    </row>
    <row r="2" spans="10:12" ht="13.5">
      <c r="J2" s="31" t="s">
        <v>41</v>
      </c>
      <c r="K2" s="31"/>
      <c r="L2" s="31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623</v>
      </c>
      <c r="C4" s="7">
        <f>SUM(C5:C9)</f>
        <v>606</v>
      </c>
      <c r="D4" s="8">
        <f>SUM(D5:D9)</f>
        <v>1229</v>
      </c>
      <c r="E4" s="9" t="s">
        <v>6</v>
      </c>
      <c r="F4" s="7">
        <f>SUM(F5:F9)</f>
        <v>806</v>
      </c>
      <c r="G4" s="7">
        <f>SUM(G5:G9)</f>
        <v>869</v>
      </c>
      <c r="H4" s="8">
        <f>SUM(H5:H9)</f>
        <v>1675</v>
      </c>
      <c r="I4" s="9" t="s">
        <v>7</v>
      </c>
      <c r="J4" s="7">
        <f>SUM(J5:J9)</f>
        <v>91</v>
      </c>
      <c r="K4" s="7">
        <f>SUM(K5:K9)</f>
        <v>267</v>
      </c>
      <c r="L4" s="7">
        <f>SUM(L5:L9)</f>
        <v>358</v>
      </c>
    </row>
    <row r="5" spans="1:12" ht="13.5">
      <c r="A5" s="2">
        <v>0</v>
      </c>
      <c r="B5" s="10">
        <v>115</v>
      </c>
      <c r="C5" s="10">
        <v>120</v>
      </c>
      <c r="D5" s="11">
        <f>SUM(B5:C5)</f>
        <v>235</v>
      </c>
      <c r="E5" s="5">
        <v>45</v>
      </c>
      <c r="F5" s="10">
        <v>174</v>
      </c>
      <c r="G5" s="10">
        <v>187</v>
      </c>
      <c r="H5" s="11">
        <f>SUM(F5:G5)</f>
        <v>361</v>
      </c>
      <c r="I5" s="5">
        <v>90</v>
      </c>
      <c r="J5" s="10">
        <v>32</v>
      </c>
      <c r="K5" s="10">
        <v>76</v>
      </c>
      <c r="L5" s="10">
        <f>SUM(J5:K5)</f>
        <v>108</v>
      </c>
    </row>
    <row r="6" spans="1:12" ht="13.5">
      <c r="A6" s="2">
        <v>1</v>
      </c>
      <c r="B6" s="10">
        <v>123</v>
      </c>
      <c r="C6" s="10">
        <v>116</v>
      </c>
      <c r="D6" s="11">
        <f>SUM(B6:C6)</f>
        <v>239</v>
      </c>
      <c r="E6" s="5">
        <v>46</v>
      </c>
      <c r="F6" s="10">
        <v>169</v>
      </c>
      <c r="G6" s="10">
        <v>192</v>
      </c>
      <c r="H6" s="11">
        <f>SUM(F6:G6)</f>
        <v>361</v>
      </c>
      <c r="I6" s="5">
        <v>91</v>
      </c>
      <c r="J6" s="10">
        <v>19</v>
      </c>
      <c r="K6" s="10">
        <v>67</v>
      </c>
      <c r="L6" s="10">
        <f>SUM(J6:K6)</f>
        <v>86</v>
      </c>
    </row>
    <row r="7" spans="1:12" ht="13.5">
      <c r="A7" s="2">
        <v>2</v>
      </c>
      <c r="B7" s="10">
        <v>125</v>
      </c>
      <c r="C7" s="10">
        <v>122</v>
      </c>
      <c r="D7" s="11">
        <f>SUM(B7:C7)</f>
        <v>247</v>
      </c>
      <c r="E7" s="5">
        <v>47</v>
      </c>
      <c r="F7" s="10">
        <v>178</v>
      </c>
      <c r="G7" s="10">
        <v>188</v>
      </c>
      <c r="H7" s="11">
        <f>SUM(F7:G7)</f>
        <v>366</v>
      </c>
      <c r="I7" s="5">
        <v>92</v>
      </c>
      <c r="J7" s="10">
        <v>11</v>
      </c>
      <c r="K7" s="10">
        <v>56</v>
      </c>
      <c r="L7" s="10">
        <f>SUM(J7:K7)</f>
        <v>67</v>
      </c>
    </row>
    <row r="8" spans="1:12" ht="13.5">
      <c r="A8" s="2">
        <v>3</v>
      </c>
      <c r="B8" s="10">
        <v>137</v>
      </c>
      <c r="C8" s="10">
        <v>126</v>
      </c>
      <c r="D8" s="11">
        <f>SUM(B8:C8)</f>
        <v>263</v>
      </c>
      <c r="E8" s="5">
        <v>48</v>
      </c>
      <c r="F8" s="10">
        <v>118</v>
      </c>
      <c r="G8" s="10">
        <v>130</v>
      </c>
      <c r="H8" s="11">
        <f>SUM(F8:G8)</f>
        <v>248</v>
      </c>
      <c r="I8" s="5">
        <v>93</v>
      </c>
      <c r="J8" s="10">
        <v>12</v>
      </c>
      <c r="K8" s="10">
        <v>38</v>
      </c>
      <c r="L8" s="10">
        <f>SUM(J8:K8)</f>
        <v>50</v>
      </c>
    </row>
    <row r="9" spans="1:12" ht="13.5">
      <c r="A9" s="2">
        <v>4</v>
      </c>
      <c r="B9" s="10">
        <v>123</v>
      </c>
      <c r="C9" s="10">
        <v>122</v>
      </c>
      <c r="D9" s="11">
        <f>SUM(B9:C9)</f>
        <v>245</v>
      </c>
      <c r="E9" s="5">
        <v>49</v>
      </c>
      <c r="F9" s="10">
        <v>167</v>
      </c>
      <c r="G9" s="10">
        <v>172</v>
      </c>
      <c r="H9" s="11">
        <f>SUM(F9:G9)</f>
        <v>339</v>
      </c>
      <c r="I9" s="5">
        <v>94</v>
      </c>
      <c r="J9" s="10">
        <v>17</v>
      </c>
      <c r="K9" s="10">
        <v>30</v>
      </c>
      <c r="L9" s="10">
        <f>SUM(J9:K9)</f>
        <v>47</v>
      </c>
    </row>
    <row r="10" spans="1:12" ht="13.5">
      <c r="A10" s="6" t="s">
        <v>8</v>
      </c>
      <c r="B10" s="7">
        <f>SUM(B11:B15)</f>
        <v>722</v>
      </c>
      <c r="C10" s="7">
        <f>SUM(C11:C15)</f>
        <v>690</v>
      </c>
      <c r="D10" s="8">
        <f>SUM(D11:D15)</f>
        <v>1412</v>
      </c>
      <c r="E10" s="9" t="s">
        <v>9</v>
      </c>
      <c r="F10" s="7">
        <f>SUM(F11:F15)</f>
        <v>799</v>
      </c>
      <c r="G10" s="7">
        <f>SUM(G11:G15)</f>
        <v>826</v>
      </c>
      <c r="H10" s="8">
        <f>SUM(H11:H15)</f>
        <v>1625</v>
      </c>
      <c r="I10" s="9" t="s">
        <v>10</v>
      </c>
      <c r="J10" s="7">
        <f>SUM(J11:J15)</f>
        <v>24</v>
      </c>
      <c r="K10" s="7">
        <f>SUM(K11:K15)</f>
        <v>87</v>
      </c>
      <c r="L10" s="7">
        <f>SUM(L11:L15)</f>
        <v>111</v>
      </c>
    </row>
    <row r="11" spans="1:12" ht="13.5">
      <c r="A11" s="2">
        <v>5</v>
      </c>
      <c r="B11" s="10">
        <v>128</v>
      </c>
      <c r="C11" s="10">
        <v>122</v>
      </c>
      <c r="D11" s="11">
        <f>SUM(B11:C11)</f>
        <v>250</v>
      </c>
      <c r="E11" s="5">
        <v>50</v>
      </c>
      <c r="F11" s="10">
        <v>172</v>
      </c>
      <c r="G11" s="10">
        <v>171</v>
      </c>
      <c r="H11" s="11">
        <f>SUM(F11:G11)</f>
        <v>343</v>
      </c>
      <c r="I11" s="5">
        <v>95</v>
      </c>
      <c r="J11" s="10">
        <v>8</v>
      </c>
      <c r="K11" s="10">
        <v>25</v>
      </c>
      <c r="L11" s="10">
        <f>SUM(J11:K11)</f>
        <v>33</v>
      </c>
    </row>
    <row r="12" spans="1:12" ht="13.5">
      <c r="A12" s="2">
        <v>6</v>
      </c>
      <c r="B12" s="10">
        <v>133</v>
      </c>
      <c r="C12" s="10">
        <v>135</v>
      </c>
      <c r="D12" s="11">
        <f>SUM(B12:C12)</f>
        <v>268</v>
      </c>
      <c r="E12" s="5">
        <v>51</v>
      </c>
      <c r="F12" s="10">
        <v>172</v>
      </c>
      <c r="G12" s="10">
        <v>179</v>
      </c>
      <c r="H12" s="11">
        <f>SUM(F12:G12)</f>
        <v>351</v>
      </c>
      <c r="I12" s="5">
        <v>96</v>
      </c>
      <c r="J12" s="10">
        <v>4</v>
      </c>
      <c r="K12" s="10">
        <v>24</v>
      </c>
      <c r="L12" s="10">
        <f>SUM(J12:K12)</f>
        <v>28</v>
      </c>
    </row>
    <row r="13" spans="1:12" ht="13.5">
      <c r="A13" s="2">
        <v>7</v>
      </c>
      <c r="B13" s="10">
        <v>157</v>
      </c>
      <c r="C13" s="10">
        <v>147</v>
      </c>
      <c r="D13" s="11">
        <f>SUM(B13:C13)</f>
        <v>304</v>
      </c>
      <c r="E13" s="5">
        <v>52</v>
      </c>
      <c r="F13" s="10">
        <v>141</v>
      </c>
      <c r="G13" s="16">
        <v>165</v>
      </c>
      <c r="H13" s="11">
        <f>SUM(F13:G13)</f>
        <v>306</v>
      </c>
      <c r="I13" s="5">
        <v>97</v>
      </c>
      <c r="J13" s="10">
        <v>9</v>
      </c>
      <c r="K13" s="10">
        <v>12</v>
      </c>
      <c r="L13" s="10">
        <f>SUM(J13:K13)</f>
        <v>21</v>
      </c>
    </row>
    <row r="14" spans="1:12" ht="13.5">
      <c r="A14" s="2">
        <v>8</v>
      </c>
      <c r="B14" s="10">
        <v>144</v>
      </c>
      <c r="C14" s="10">
        <v>151</v>
      </c>
      <c r="D14" s="11">
        <f>SUM(B14:C14)</f>
        <v>295</v>
      </c>
      <c r="E14" s="5">
        <v>53</v>
      </c>
      <c r="F14" s="10">
        <v>155</v>
      </c>
      <c r="G14" s="10">
        <v>148</v>
      </c>
      <c r="H14" s="11">
        <f>SUM(F14:G14)</f>
        <v>303</v>
      </c>
      <c r="I14" s="5">
        <v>98</v>
      </c>
      <c r="J14" s="10">
        <v>2</v>
      </c>
      <c r="K14" s="10">
        <v>19</v>
      </c>
      <c r="L14" s="10">
        <f>SUM(J14:K14)</f>
        <v>21</v>
      </c>
    </row>
    <row r="15" spans="1:12" ht="13.5">
      <c r="A15" s="2">
        <v>9</v>
      </c>
      <c r="B15" s="10">
        <v>160</v>
      </c>
      <c r="C15" s="10">
        <v>135</v>
      </c>
      <c r="D15" s="11">
        <f>SUM(B15:C15)</f>
        <v>295</v>
      </c>
      <c r="E15" s="5">
        <v>54</v>
      </c>
      <c r="F15" s="10">
        <v>159</v>
      </c>
      <c r="G15" s="10">
        <v>163</v>
      </c>
      <c r="H15" s="11">
        <f>SUM(F15:G15)</f>
        <v>322</v>
      </c>
      <c r="I15" s="5">
        <v>99</v>
      </c>
      <c r="J15" s="10">
        <v>1</v>
      </c>
      <c r="K15" s="10">
        <v>7</v>
      </c>
      <c r="L15" s="10">
        <f>SUM(J15:K15)</f>
        <v>8</v>
      </c>
    </row>
    <row r="16" spans="1:12" ht="13.5">
      <c r="A16" s="6" t="s">
        <v>11</v>
      </c>
      <c r="B16" s="7">
        <f>SUM(B17:B21)</f>
        <v>703</v>
      </c>
      <c r="C16" s="7">
        <f>SUM(C17:C21)</f>
        <v>681</v>
      </c>
      <c r="D16" s="8">
        <f>SUM(D17:D21)</f>
        <v>1384</v>
      </c>
      <c r="E16" s="9" t="s">
        <v>12</v>
      </c>
      <c r="F16" s="7">
        <f>SUM(F17:F21)</f>
        <v>882</v>
      </c>
      <c r="G16" s="7">
        <f>SUM(G17:G21)</f>
        <v>886</v>
      </c>
      <c r="H16" s="8">
        <f>SUM(H17:H21)</f>
        <v>1768</v>
      </c>
      <c r="I16" s="9" t="s">
        <v>13</v>
      </c>
      <c r="J16" s="7">
        <f>SUM(J17:J21)</f>
        <v>3</v>
      </c>
      <c r="K16" s="7">
        <f>SUM(K17:K21)</f>
        <v>13</v>
      </c>
      <c r="L16" s="7">
        <f>SUM(L17:L21)</f>
        <v>16</v>
      </c>
    </row>
    <row r="17" spans="1:12" ht="13.5">
      <c r="A17" s="2">
        <v>10</v>
      </c>
      <c r="B17" s="10">
        <v>143</v>
      </c>
      <c r="C17" s="10">
        <v>148</v>
      </c>
      <c r="D17" s="11">
        <f>SUM(B17:C17)</f>
        <v>291</v>
      </c>
      <c r="E17" s="5">
        <v>55</v>
      </c>
      <c r="F17" s="10">
        <v>193</v>
      </c>
      <c r="G17" s="10">
        <v>183</v>
      </c>
      <c r="H17" s="11">
        <f>SUM(F17:G17)</f>
        <v>376</v>
      </c>
      <c r="I17" s="5">
        <v>100</v>
      </c>
      <c r="J17" s="10">
        <v>1</v>
      </c>
      <c r="K17" s="16">
        <v>5</v>
      </c>
      <c r="L17" s="10">
        <f>SUM(J17:K17)</f>
        <v>6</v>
      </c>
    </row>
    <row r="18" spans="1:12" ht="13.5">
      <c r="A18" s="2">
        <v>11</v>
      </c>
      <c r="B18" s="10">
        <v>142</v>
      </c>
      <c r="C18" s="10">
        <v>133</v>
      </c>
      <c r="D18" s="11">
        <f>SUM(B18:C18)</f>
        <v>275</v>
      </c>
      <c r="E18" s="5">
        <v>56</v>
      </c>
      <c r="F18" s="10">
        <v>160</v>
      </c>
      <c r="G18" s="10">
        <v>203</v>
      </c>
      <c r="H18" s="11">
        <f>SUM(F18:G18)</f>
        <v>363</v>
      </c>
      <c r="I18" s="5">
        <v>101</v>
      </c>
      <c r="J18" s="10">
        <v>2</v>
      </c>
      <c r="K18" s="10">
        <v>4</v>
      </c>
      <c r="L18" s="10">
        <f>SUM(J18:K18)</f>
        <v>6</v>
      </c>
    </row>
    <row r="19" spans="1:12" ht="13.5">
      <c r="A19" s="2">
        <v>12</v>
      </c>
      <c r="B19" s="10">
        <v>135</v>
      </c>
      <c r="C19" s="10">
        <v>137</v>
      </c>
      <c r="D19" s="11">
        <f>SUM(B19:C19)</f>
        <v>272</v>
      </c>
      <c r="E19" s="5">
        <v>57</v>
      </c>
      <c r="F19" s="10">
        <v>167</v>
      </c>
      <c r="G19" s="10">
        <v>149</v>
      </c>
      <c r="H19" s="11">
        <f>SUM(F19:G19)</f>
        <v>316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ht="13.5">
      <c r="A20" s="2">
        <v>13</v>
      </c>
      <c r="B20" s="10">
        <v>136</v>
      </c>
      <c r="C20" s="10">
        <v>135</v>
      </c>
      <c r="D20" s="11">
        <f>SUM(B20:C20)</f>
        <v>271</v>
      </c>
      <c r="E20" s="5">
        <v>58</v>
      </c>
      <c r="F20" s="10">
        <v>190</v>
      </c>
      <c r="G20" s="10">
        <v>172</v>
      </c>
      <c r="H20" s="11">
        <f>SUM(F20:G20)</f>
        <v>362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147</v>
      </c>
      <c r="C21" s="10">
        <v>128</v>
      </c>
      <c r="D21" s="11">
        <f>SUM(B21:C21)</f>
        <v>275</v>
      </c>
      <c r="E21" s="5">
        <v>59</v>
      </c>
      <c r="F21" s="10">
        <v>172</v>
      </c>
      <c r="G21" s="10">
        <v>179</v>
      </c>
      <c r="H21" s="11">
        <f>SUM(F21:G21)</f>
        <v>351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708</v>
      </c>
      <c r="C22" s="7">
        <f>SUM(C23:C27)</f>
        <v>692</v>
      </c>
      <c r="D22" s="8">
        <f>SUM(D23:D27)</f>
        <v>1400</v>
      </c>
      <c r="E22" s="9" t="s">
        <v>15</v>
      </c>
      <c r="F22" s="7">
        <f>SUM(F23:F27)</f>
        <v>1040</v>
      </c>
      <c r="G22" s="7">
        <f>SUM(G23:G27)</f>
        <v>1091</v>
      </c>
      <c r="H22" s="8">
        <f>SUM(H23:H27)</f>
        <v>2131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167</v>
      </c>
      <c r="C23" s="10">
        <v>134</v>
      </c>
      <c r="D23" s="11">
        <f>SUM(B23:C23)</f>
        <v>301</v>
      </c>
      <c r="E23" s="5">
        <v>60</v>
      </c>
      <c r="F23" s="16">
        <v>192</v>
      </c>
      <c r="G23" s="10">
        <v>181</v>
      </c>
      <c r="H23" s="11">
        <f>SUM(F23:G23)</f>
        <v>373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121</v>
      </c>
      <c r="C24" s="10">
        <v>150</v>
      </c>
      <c r="D24" s="11">
        <f>SUM(B24:C24)</f>
        <v>271</v>
      </c>
      <c r="E24" s="5">
        <v>61</v>
      </c>
      <c r="F24" s="10">
        <v>210</v>
      </c>
      <c r="G24" s="10">
        <v>230</v>
      </c>
      <c r="H24" s="11">
        <f>SUM(F24:G24)</f>
        <v>440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138</v>
      </c>
      <c r="C25" s="10">
        <v>145</v>
      </c>
      <c r="D25" s="11">
        <f>SUM(B25:C25)</f>
        <v>283</v>
      </c>
      <c r="E25" s="5">
        <v>62</v>
      </c>
      <c r="F25" s="10">
        <v>196</v>
      </c>
      <c r="G25" s="10">
        <v>200</v>
      </c>
      <c r="H25" s="11">
        <f>SUM(F25:G25)</f>
        <v>396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145</v>
      </c>
      <c r="C26" s="10">
        <v>125</v>
      </c>
      <c r="D26" s="11">
        <f>SUM(B26:C26)</f>
        <v>270</v>
      </c>
      <c r="E26" s="5">
        <v>63</v>
      </c>
      <c r="F26" s="10">
        <v>217</v>
      </c>
      <c r="G26" s="10">
        <v>226</v>
      </c>
      <c r="H26" s="11">
        <f>SUM(F26:G26)</f>
        <v>443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137</v>
      </c>
      <c r="C27" s="10">
        <v>138</v>
      </c>
      <c r="D27" s="11">
        <f>SUM(B27:C27)</f>
        <v>275</v>
      </c>
      <c r="E27" s="5">
        <v>64</v>
      </c>
      <c r="F27" s="10">
        <v>225</v>
      </c>
      <c r="G27" s="10">
        <v>254</v>
      </c>
      <c r="H27" s="11">
        <f>SUM(F27:G27)</f>
        <v>479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617</v>
      </c>
      <c r="C28" s="7">
        <f>SUM(C29:C33)</f>
        <v>665</v>
      </c>
      <c r="D28" s="8">
        <f>SUM(D29:D33)</f>
        <v>1282</v>
      </c>
      <c r="E28" s="9" t="s">
        <v>18</v>
      </c>
      <c r="F28" s="7">
        <f>SUM(F29:F33)</f>
        <v>1012</v>
      </c>
      <c r="G28" s="7">
        <f>SUM(G29:G33)</f>
        <v>1139</v>
      </c>
      <c r="H28" s="8">
        <f>SUM(H29:H33)</f>
        <v>2151</v>
      </c>
      <c r="I28" s="9" t="s">
        <v>4</v>
      </c>
      <c r="J28" s="7">
        <f>B4+B10+B16+B22+B28+B34+B40+B46+B52+F4+F10+F16+F22+F28+F34+F40+F46+F52+J4+J10+J16+J22</f>
        <v>13703</v>
      </c>
      <c r="K28" s="7">
        <f>C4+C10+C16+C22+C28+C34+C40+C46+C52+G4+G10+G16+G22+G28+G34+G40+G46+G52+K4+K10+K16+K22</f>
        <v>14913</v>
      </c>
      <c r="L28" s="7">
        <f>D4+D10+D16+D22+D28+D34+D40+D46+D52+H4+H10+H16+H22+H28+H34+H40+H46+H52+L4+L10+L16+L22</f>
        <v>28616</v>
      </c>
    </row>
    <row r="29" spans="1:12" ht="13.5">
      <c r="A29" s="2">
        <v>20</v>
      </c>
      <c r="B29" s="10">
        <v>118</v>
      </c>
      <c r="C29" s="10">
        <v>137</v>
      </c>
      <c r="D29" s="11">
        <f>SUM(B29:C29)</f>
        <v>255</v>
      </c>
      <c r="E29" s="5">
        <v>65</v>
      </c>
      <c r="F29" s="10">
        <v>260</v>
      </c>
      <c r="G29" s="10">
        <v>276</v>
      </c>
      <c r="H29" s="10">
        <f>SUM(F29:G29)</f>
        <v>536</v>
      </c>
      <c r="I29" s="12"/>
      <c r="J29" s="13"/>
      <c r="K29" s="13"/>
      <c r="L29" s="13"/>
    </row>
    <row r="30" spans="1:12" ht="13.5">
      <c r="A30" s="2">
        <v>21</v>
      </c>
      <c r="B30" s="10">
        <v>131</v>
      </c>
      <c r="C30" s="10">
        <v>123</v>
      </c>
      <c r="D30" s="11">
        <f>SUM(B30:C30)</f>
        <v>254</v>
      </c>
      <c r="E30" s="5">
        <v>66</v>
      </c>
      <c r="F30" s="10">
        <v>224</v>
      </c>
      <c r="G30" s="10">
        <v>272</v>
      </c>
      <c r="H30" s="10">
        <f>SUM(F30:G30)</f>
        <v>496</v>
      </c>
      <c r="I30" s="14"/>
      <c r="J30" s="15"/>
      <c r="K30" s="15"/>
      <c r="L30" s="15"/>
    </row>
    <row r="31" spans="1:12" ht="13.5">
      <c r="A31" s="2">
        <v>22</v>
      </c>
      <c r="B31" s="10">
        <v>132</v>
      </c>
      <c r="C31" s="10">
        <v>123</v>
      </c>
      <c r="D31" s="11">
        <f>SUM(B31:C31)</f>
        <v>255</v>
      </c>
      <c r="E31" s="5">
        <v>67</v>
      </c>
      <c r="F31" s="10">
        <v>252</v>
      </c>
      <c r="G31" s="10">
        <v>247</v>
      </c>
      <c r="H31" s="10">
        <f>SUM(F31:G31)</f>
        <v>499</v>
      </c>
      <c r="I31" s="14"/>
      <c r="J31" s="15"/>
      <c r="K31" s="15"/>
      <c r="L31" s="15"/>
    </row>
    <row r="32" spans="1:12" ht="13.5">
      <c r="A32" s="2">
        <v>23</v>
      </c>
      <c r="B32" s="10">
        <v>125</v>
      </c>
      <c r="C32" s="10">
        <v>140</v>
      </c>
      <c r="D32" s="11">
        <f>SUM(B32:C32)</f>
        <v>265</v>
      </c>
      <c r="E32" s="5">
        <v>68</v>
      </c>
      <c r="F32" s="10">
        <v>116</v>
      </c>
      <c r="G32" s="10">
        <v>157</v>
      </c>
      <c r="H32" s="10">
        <f>SUM(F32:G32)</f>
        <v>273</v>
      </c>
      <c r="I32" s="14"/>
      <c r="J32" s="15"/>
      <c r="K32" s="15"/>
      <c r="L32" s="15"/>
    </row>
    <row r="33" spans="1:12" ht="13.5">
      <c r="A33" s="2">
        <v>24</v>
      </c>
      <c r="B33" s="10">
        <v>111</v>
      </c>
      <c r="C33" s="10">
        <v>142</v>
      </c>
      <c r="D33" s="11">
        <f>SUM(B33:C33)</f>
        <v>253</v>
      </c>
      <c r="E33" s="5">
        <v>69</v>
      </c>
      <c r="F33" s="10">
        <v>160</v>
      </c>
      <c r="G33" s="10">
        <v>187</v>
      </c>
      <c r="H33" s="10">
        <f>SUM(F33:G33)</f>
        <v>347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739</v>
      </c>
      <c r="C34" s="7">
        <f>SUM(C35:C39)</f>
        <v>699</v>
      </c>
      <c r="D34" s="8">
        <f>SUM(D35:D39)</f>
        <v>1438</v>
      </c>
      <c r="E34" s="9" t="s">
        <v>20</v>
      </c>
      <c r="F34" s="7">
        <f>SUM(F35:F39)</f>
        <v>810</v>
      </c>
      <c r="G34" s="7">
        <f>SUM(G35:G39)</f>
        <v>896</v>
      </c>
      <c r="H34" s="7">
        <f>SUM(H35:H39)</f>
        <v>1706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132</v>
      </c>
      <c r="C35" s="10">
        <v>127</v>
      </c>
      <c r="D35" s="11">
        <f>SUM(B35:C35)</f>
        <v>259</v>
      </c>
      <c r="E35" s="5">
        <v>70</v>
      </c>
      <c r="F35" s="10">
        <v>198</v>
      </c>
      <c r="G35" s="10">
        <v>200</v>
      </c>
      <c r="H35" s="10">
        <f>SUM(F35:G35)</f>
        <v>398</v>
      </c>
      <c r="I35" s="2" t="s">
        <v>29</v>
      </c>
      <c r="J35" s="19">
        <f>SUM(B4,B10,B16)</f>
        <v>2048</v>
      </c>
      <c r="K35" s="19">
        <f>SUM(C4,C10,C16)</f>
        <v>1977</v>
      </c>
      <c r="L35" s="19">
        <f>SUM(D4,D10,D16)</f>
        <v>4025</v>
      </c>
    </row>
    <row r="36" spans="1:12" ht="13.5">
      <c r="A36" s="2">
        <v>26</v>
      </c>
      <c r="B36" s="10">
        <v>162</v>
      </c>
      <c r="C36" s="10">
        <v>140</v>
      </c>
      <c r="D36" s="11">
        <f>SUM(B36:C36)</f>
        <v>302</v>
      </c>
      <c r="E36" s="5">
        <v>71</v>
      </c>
      <c r="F36" s="10">
        <v>149</v>
      </c>
      <c r="G36" s="10">
        <v>172</v>
      </c>
      <c r="H36" s="10">
        <f>SUM(F36:G36)</f>
        <v>321</v>
      </c>
      <c r="I36" s="2" t="s">
        <v>30</v>
      </c>
      <c r="J36" s="19">
        <f>SUM(B22,B28,B34,B40,B46,B52,F4,F10,F16,F22)</f>
        <v>8371</v>
      </c>
      <c r="K36" s="19">
        <f>SUM(C22,C28,C34,C40,C46,C52,G4,G10,G16,G22)</f>
        <v>8502</v>
      </c>
      <c r="L36" s="19">
        <f>SUM(D22,D28,D34,D40,D46,D52,H4,H10,H16,H22)</f>
        <v>16873</v>
      </c>
    </row>
    <row r="37" spans="1:12" ht="13.5">
      <c r="A37" s="2">
        <v>27</v>
      </c>
      <c r="B37" s="10">
        <v>148</v>
      </c>
      <c r="C37" s="10">
        <v>140</v>
      </c>
      <c r="D37" s="11">
        <f>SUM(B37:C37)</f>
        <v>288</v>
      </c>
      <c r="E37" s="5">
        <v>72</v>
      </c>
      <c r="F37" s="10">
        <v>155</v>
      </c>
      <c r="G37" s="10">
        <v>164</v>
      </c>
      <c r="H37" s="10">
        <f>SUM(F37:G37)</f>
        <v>319</v>
      </c>
      <c r="I37" s="2" t="s">
        <v>31</v>
      </c>
      <c r="J37" s="19">
        <f>SUM(F28,F34,F40,F46,F52,J4,J10,J16,J22)</f>
        <v>3284</v>
      </c>
      <c r="K37" s="19">
        <f>SUM(G28,G34,G40,G46,G52,K4,K10,K16,K22)</f>
        <v>4434</v>
      </c>
      <c r="L37" s="19">
        <f>SUM(H28,H34,H40,H46,H52,L4,L10,L16,L22)</f>
        <v>7718</v>
      </c>
    </row>
    <row r="38" spans="1:12" ht="13.5">
      <c r="A38" s="2">
        <v>28</v>
      </c>
      <c r="B38" s="10">
        <v>139</v>
      </c>
      <c r="C38" s="10">
        <v>144</v>
      </c>
      <c r="D38" s="11">
        <f>SUM(B38:C38)</f>
        <v>283</v>
      </c>
      <c r="E38" s="5">
        <v>73</v>
      </c>
      <c r="F38" s="10">
        <v>165</v>
      </c>
      <c r="G38" s="10">
        <v>211</v>
      </c>
      <c r="H38" s="10">
        <f>SUM(F38:G38)</f>
        <v>376</v>
      </c>
      <c r="I38" s="20" t="s">
        <v>32</v>
      </c>
      <c r="J38" s="19">
        <f>SUM(F28,F34)</f>
        <v>1822</v>
      </c>
      <c r="K38" s="19">
        <f>SUM(G28,G34)</f>
        <v>2035</v>
      </c>
      <c r="L38" s="19">
        <f>SUM(H28,H34)</f>
        <v>3857</v>
      </c>
    </row>
    <row r="39" spans="1:12" ht="13.5">
      <c r="A39" s="2">
        <v>29</v>
      </c>
      <c r="B39" s="10">
        <v>158</v>
      </c>
      <c r="C39" s="10">
        <v>148</v>
      </c>
      <c r="D39" s="11">
        <f>SUM(B39:C39)</f>
        <v>306</v>
      </c>
      <c r="E39" s="5">
        <v>74</v>
      </c>
      <c r="F39" s="10">
        <v>143</v>
      </c>
      <c r="G39" s="10">
        <v>149</v>
      </c>
      <c r="H39" s="10">
        <f>SUM(F39:G39)</f>
        <v>292</v>
      </c>
      <c r="I39" s="20" t="s">
        <v>33</v>
      </c>
      <c r="J39" s="19">
        <f>SUM(F40,F46,F52,J4,J10,J16,J22)</f>
        <v>1462</v>
      </c>
      <c r="K39" s="19">
        <f>SUM(G40,G46,G52,K4,K10,K16,K22)</f>
        <v>2399</v>
      </c>
      <c r="L39" s="19">
        <f>SUM(H40,H46,H52,L4,L10,L16,L22)</f>
        <v>3861</v>
      </c>
    </row>
    <row r="40" spans="1:12" ht="13.5">
      <c r="A40" s="6" t="s">
        <v>21</v>
      </c>
      <c r="B40" s="7">
        <f>SUM(B41:B45)</f>
        <v>824</v>
      </c>
      <c r="C40" s="7">
        <f>SUM(C41:C45)</f>
        <v>826</v>
      </c>
      <c r="D40" s="8">
        <f>SUM(D41:D45)</f>
        <v>1650</v>
      </c>
      <c r="E40" s="9" t="s">
        <v>22</v>
      </c>
      <c r="F40" s="7">
        <f>SUM(F41:F45)</f>
        <v>606</v>
      </c>
      <c r="G40" s="7">
        <f>SUM(G41:G45)</f>
        <v>812</v>
      </c>
      <c r="H40" s="7">
        <f>SUM(H41:H45)</f>
        <v>1418</v>
      </c>
      <c r="I40" s="14"/>
      <c r="J40" s="15"/>
      <c r="K40" s="15"/>
      <c r="L40" s="15"/>
    </row>
    <row r="41" spans="1:12" ht="13.5">
      <c r="A41" s="2">
        <v>30</v>
      </c>
      <c r="B41" s="16">
        <v>161</v>
      </c>
      <c r="C41" s="10">
        <v>171</v>
      </c>
      <c r="D41" s="11">
        <f>SUM(B41:C41)</f>
        <v>332</v>
      </c>
      <c r="E41" s="5">
        <v>75</v>
      </c>
      <c r="F41" s="10">
        <v>113</v>
      </c>
      <c r="G41" s="10">
        <v>162</v>
      </c>
      <c r="H41" s="10">
        <f>SUM(F41:G41)</f>
        <v>275</v>
      </c>
      <c r="I41" s="32" t="s">
        <v>34</v>
      </c>
      <c r="J41" s="33"/>
      <c r="K41" s="15"/>
      <c r="L41" s="15"/>
    </row>
    <row r="42" spans="1:12" ht="13.5">
      <c r="A42" s="2">
        <v>31</v>
      </c>
      <c r="B42" s="10">
        <v>188</v>
      </c>
      <c r="C42" s="10">
        <v>157</v>
      </c>
      <c r="D42" s="11">
        <f>SUM(B42:C42)</f>
        <v>345</v>
      </c>
      <c r="E42" s="5">
        <v>76</v>
      </c>
      <c r="F42" s="10">
        <v>132</v>
      </c>
      <c r="G42" s="10">
        <v>157</v>
      </c>
      <c r="H42" s="10">
        <f>SUM(F42:G42)</f>
        <v>289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148</v>
      </c>
      <c r="C43" s="10">
        <v>158</v>
      </c>
      <c r="D43" s="11">
        <f>SUM(B43:C43)</f>
        <v>306</v>
      </c>
      <c r="E43" s="5">
        <v>77</v>
      </c>
      <c r="F43" s="10">
        <v>133</v>
      </c>
      <c r="G43" s="10">
        <v>176</v>
      </c>
      <c r="H43" s="10">
        <f>SUM(F43:G43)</f>
        <v>309</v>
      </c>
      <c r="I43" s="2" t="s">
        <v>29</v>
      </c>
      <c r="J43" s="21">
        <f>ROUND(J35/$J$28*100,1)</f>
        <v>14.9</v>
      </c>
      <c r="K43" s="21">
        <f>ROUND(K35/$K$28*100,1)</f>
        <v>13.3</v>
      </c>
      <c r="L43" s="21">
        <f>ROUND(L35/$L$28*100,1)</f>
        <v>14.1</v>
      </c>
    </row>
    <row r="44" spans="1:12" ht="13.5">
      <c r="A44" s="2">
        <v>33</v>
      </c>
      <c r="B44" s="10">
        <v>159</v>
      </c>
      <c r="C44" s="10">
        <v>166</v>
      </c>
      <c r="D44" s="11">
        <f>SUM(B44:C44)</f>
        <v>325</v>
      </c>
      <c r="E44" s="5">
        <v>78</v>
      </c>
      <c r="F44" s="10">
        <v>121</v>
      </c>
      <c r="G44" s="10">
        <v>142</v>
      </c>
      <c r="H44" s="10">
        <f>SUM(F44:G44)</f>
        <v>263</v>
      </c>
      <c r="I44" s="2" t="s">
        <v>30</v>
      </c>
      <c r="J44" s="21">
        <f>ROUND(J36/$J$28*100,1)</f>
        <v>61.1</v>
      </c>
      <c r="K44" s="21">
        <f>ROUND(K36/$K$28*100,1)</f>
        <v>57</v>
      </c>
      <c r="L44" s="21">
        <f>ROUND(L36/$L$28*100,1)</f>
        <v>59</v>
      </c>
    </row>
    <row r="45" spans="1:12" ht="13.5">
      <c r="A45" s="2">
        <v>34</v>
      </c>
      <c r="B45" s="10">
        <v>168</v>
      </c>
      <c r="C45" s="10">
        <v>174</v>
      </c>
      <c r="D45" s="11">
        <f>SUM(B45:C45)</f>
        <v>342</v>
      </c>
      <c r="E45" s="5">
        <v>79</v>
      </c>
      <c r="F45" s="10">
        <v>107</v>
      </c>
      <c r="G45" s="10">
        <v>175</v>
      </c>
      <c r="H45" s="10">
        <f>SUM(F45:G45)</f>
        <v>282</v>
      </c>
      <c r="I45" s="2" t="s">
        <v>31</v>
      </c>
      <c r="J45" s="21">
        <f>ROUND(J37/$J$28*100,1)</f>
        <v>24</v>
      </c>
      <c r="K45" s="21">
        <f>ROUND(K37/$K$28*100,1)</f>
        <v>29.7</v>
      </c>
      <c r="L45" s="21">
        <f>ROUND(L37/$L$28*100,1)</f>
        <v>27</v>
      </c>
    </row>
    <row r="46" spans="1:12" ht="13.5">
      <c r="A46" s="6" t="s">
        <v>23</v>
      </c>
      <c r="B46" s="7">
        <f>SUM(B47:B51)</f>
        <v>971</v>
      </c>
      <c r="C46" s="7">
        <f>SUM(C47:C51)</f>
        <v>968</v>
      </c>
      <c r="D46" s="8">
        <f>SUM(D47:D51)</f>
        <v>1939</v>
      </c>
      <c r="E46" s="9" t="s">
        <v>24</v>
      </c>
      <c r="F46" s="7">
        <f>SUM(F47:F51)</f>
        <v>492</v>
      </c>
      <c r="G46" s="7">
        <f>SUM(G47:G51)</f>
        <v>673</v>
      </c>
      <c r="H46" s="7">
        <f>SUM(H47:H51)</f>
        <v>1165</v>
      </c>
      <c r="I46" s="20" t="s">
        <v>32</v>
      </c>
      <c r="J46" s="21">
        <f>ROUND(J38/$J$28*100,1)</f>
        <v>13.3</v>
      </c>
      <c r="K46" s="21">
        <f>ROUND(K38/$K$28*100,1)</f>
        <v>13.6</v>
      </c>
      <c r="L46" s="21">
        <f>ROUND(L38/$L$28*100,1)</f>
        <v>13.5</v>
      </c>
    </row>
    <row r="47" spans="1:12" ht="13.5">
      <c r="A47" s="2">
        <v>35</v>
      </c>
      <c r="B47" s="10">
        <v>165</v>
      </c>
      <c r="C47" s="10">
        <v>153</v>
      </c>
      <c r="D47" s="11">
        <f>SUM(B47:C47)</f>
        <v>318</v>
      </c>
      <c r="E47" s="5">
        <v>80</v>
      </c>
      <c r="F47" s="10">
        <v>108</v>
      </c>
      <c r="G47" s="10">
        <v>131</v>
      </c>
      <c r="H47" s="10">
        <f>SUM(F47:G47)</f>
        <v>239</v>
      </c>
      <c r="I47" s="20" t="s">
        <v>33</v>
      </c>
      <c r="J47" s="21">
        <f>ROUND(J39/$J$28*100,1)</f>
        <v>10.7</v>
      </c>
      <c r="K47" s="21">
        <f>ROUND(K39/$K$28*100,1)</f>
        <v>16.1</v>
      </c>
      <c r="L47" s="21">
        <f>ROUND(L39/$L$28*100,1)</f>
        <v>13.5</v>
      </c>
    </row>
    <row r="48" spans="1:12" ht="13.5">
      <c r="A48" s="2">
        <v>36</v>
      </c>
      <c r="B48" s="16">
        <v>181</v>
      </c>
      <c r="C48" s="10">
        <v>156</v>
      </c>
      <c r="D48" s="11">
        <f>SUM(B48:C48)</f>
        <v>337</v>
      </c>
      <c r="E48" s="5">
        <v>81</v>
      </c>
      <c r="F48" s="10">
        <v>113</v>
      </c>
      <c r="G48" s="10">
        <v>133</v>
      </c>
      <c r="H48" s="10">
        <f>SUM(F48:G48)</f>
        <v>246</v>
      </c>
      <c r="I48" s="14"/>
      <c r="J48" s="15"/>
      <c r="K48" s="15"/>
      <c r="L48" s="15"/>
    </row>
    <row r="49" spans="1:12" ht="13.5">
      <c r="A49" s="2">
        <v>37</v>
      </c>
      <c r="B49" s="10">
        <v>191</v>
      </c>
      <c r="C49" s="10">
        <v>207</v>
      </c>
      <c r="D49" s="11">
        <f>SUM(B49:C49)</f>
        <v>398</v>
      </c>
      <c r="E49" s="5">
        <v>82</v>
      </c>
      <c r="F49" s="10">
        <v>110</v>
      </c>
      <c r="G49" s="10">
        <v>141</v>
      </c>
      <c r="H49" s="10">
        <f>SUM(F49:G49)</f>
        <v>251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220</v>
      </c>
      <c r="C50" s="10">
        <v>222</v>
      </c>
      <c r="D50" s="11">
        <f>SUM(B50:C50)</f>
        <v>442</v>
      </c>
      <c r="E50" s="5">
        <v>83</v>
      </c>
      <c r="F50" s="10">
        <v>79</v>
      </c>
      <c r="G50" s="10">
        <v>145</v>
      </c>
      <c r="H50" s="10">
        <f>SUM(F50:G50)</f>
        <v>224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214</v>
      </c>
      <c r="C51" s="10">
        <v>230</v>
      </c>
      <c r="D51" s="11">
        <f>SUM(B51:C51)</f>
        <v>444</v>
      </c>
      <c r="E51" s="5">
        <v>84</v>
      </c>
      <c r="F51" s="10">
        <v>82</v>
      </c>
      <c r="G51" s="10">
        <v>123</v>
      </c>
      <c r="H51" s="10">
        <f>SUM(F51:G51)</f>
        <v>205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44.02014157483762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47.27043519077315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45.71400615040537</v>
      </c>
    </row>
    <row r="52" spans="1:12" ht="13.5">
      <c r="A52" s="6" t="s">
        <v>25</v>
      </c>
      <c r="B52" s="7">
        <f>SUM(B53:B57)</f>
        <v>985</v>
      </c>
      <c r="C52" s="7">
        <f>SUM(C53:C57)</f>
        <v>980</v>
      </c>
      <c r="D52" s="8">
        <f>SUM(D53:D57)</f>
        <v>1965</v>
      </c>
      <c r="E52" s="9" t="s">
        <v>26</v>
      </c>
      <c r="F52" s="7">
        <f>SUM(F53:F57)</f>
        <v>246</v>
      </c>
      <c r="G52" s="7">
        <f>SUM(G53:G57)</f>
        <v>545</v>
      </c>
      <c r="H52" s="7">
        <f>SUM(H53:H57)</f>
        <v>791</v>
      </c>
      <c r="I52" s="14"/>
      <c r="J52" s="15"/>
      <c r="K52" s="15"/>
      <c r="L52" s="15"/>
    </row>
    <row r="53" spans="1:12" ht="13.5">
      <c r="A53" s="2">
        <v>40</v>
      </c>
      <c r="B53" s="10">
        <v>197</v>
      </c>
      <c r="C53" s="10">
        <v>193</v>
      </c>
      <c r="D53" s="11">
        <f>SUM(B53:C53)</f>
        <v>390</v>
      </c>
      <c r="E53" s="5">
        <v>85</v>
      </c>
      <c r="F53" s="10">
        <v>56</v>
      </c>
      <c r="G53" s="10">
        <v>146</v>
      </c>
      <c r="H53" s="10">
        <f>SUM(F53:G53)</f>
        <v>202</v>
      </c>
      <c r="I53" s="14"/>
      <c r="J53" s="15"/>
      <c r="K53" s="15"/>
      <c r="L53" s="15"/>
    </row>
    <row r="54" spans="1:12" ht="13.5">
      <c r="A54" s="2">
        <v>41</v>
      </c>
      <c r="B54" s="10">
        <v>187</v>
      </c>
      <c r="C54" s="10">
        <v>200</v>
      </c>
      <c r="D54" s="11">
        <f>SUM(B54:C54)</f>
        <v>387</v>
      </c>
      <c r="E54" s="5">
        <v>86</v>
      </c>
      <c r="F54" s="10">
        <v>70</v>
      </c>
      <c r="G54" s="10">
        <v>113</v>
      </c>
      <c r="H54" s="10">
        <f>SUM(F54:G54)</f>
        <v>183</v>
      </c>
      <c r="I54" s="14"/>
      <c r="J54" s="15"/>
      <c r="K54" s="15"/>
      <c r="L54" s="15"/>
    </row>
    <row r="55" spans="1:12" ht="13.5">
      <c r="A55" s="2">
        <v>42</v>
      </c>
      <c r="B55" s="10">
        <v>204</v>
      </c>
      <c r="C55" s="10">
        <v>202</v>
      </c>
      <c r="D55" s="11">
        <f>SUM(B55:C55)</f>
        <v>406</v>
      </c>
      <c r="E55" s="5">
        <v>87</v>
      </c>
      <c r="F55" s="10">
        <v>38</v>
      </c>
      <c r="G55" s="10">
        <v>99</v>
      </c>
      <c r="H55" s="10">
        <f>SUM(F55:G55)</f>
        <v>137</v>
      </c>
      <c r="I55" s="14"/>
      <c r="J55" s="15"/>
      <c r="K55" s="15"/>
      <c r="L55" s="15"/>
    </row>
    <row r="56" spans="1:12" ht="13.5">
      <c r="A56" s="2">
        <v>43</v>
      </c>
      <c r="B56" s="10">
        <v>206</v>
      </c>
      <c r="C56" s="10">
        <v>187</v>
      </c>
      <c r="D56" s="11">
        <f>SUM(B56:C56)</f>
        <v>393</v>
      </c>
      <c r="E56" s="5">
        <v>88</v>
      </c>
      <c r="F56" s="10">
        <v>54</v>
      </c>
      <c r="G56" s="10">
        <v>95</v>
      </c>
      <c r="H56" s="10">
        <f>SUM(F56:G56)</f>
        <v>149</v>
      </c>
      <c r="I56" s="14"/>
      <c r="J56" s="15"/>
      <c r="K56" s="15"/>
      <c r="L56" s="15"/>
    </row>
    <row r="57" spans="1:12" ht="13.5">
      <c r="A57" s="2">
        <v>44</v>
      </c>
      <c r="B57" s="10">
        <v>191</v>
      </c>
      <c r="C57" s="10">
        <v>198</v>
      </c>
      <c r="D57" s="11">
        <f>SUM(B57:C57)</f>
        <v>389</v>
      </c>
      <c r="E57" s="5">
        <v>89</v>
      </c>
      <c r="F57" s="10">
        <v>28</v>
      </c>
      <c r="G57" s="10">
        <v>92</v>
      </c>
      <c r="H57" s="10">
        <f>SUM(F57:G57)</f>
        <v>120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30" t="s">
        <v>0</v>
      </c>
      <c r="B1" s="30"/>
      <c r="C1" s="30"/>
      <c r="D1" s="30"/>
      <c r="E1" s="30"/>
    </row>
    <row r="2" spans="10:12" ht="13.5">
      <c r="J2" s="31" t="s">
        <v>42</v>
      </c>
      <c r="K2" s="31"/>
      <c r="L2" s="31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620</v>
      </c>
      <c r="C4" s="7">
        <f>SUM(C5:C9)</f>
        <v>615</v>
      </c>
      <c r="D4" s="8">
        <f>SUM(D5:D9)</f>
        <v>1235</v>
      </c>
      <c r="E4" s="9" t="s">
        <v>6</v>
      </c>
      <c r="F4" s="7">
        <f>SUM(F5:F9)</f>
        <v>818</v>
      </c>
      <c r="G4" s="7">
        <f>SUM(G5:G9)</f>
        <v>874</v>
      </c>
      <c r="H4" s="8">
        <f>SUM(H5:H9)</f>
        <v>1692</v>
      </c>
      <c r="I4" s="9" t="s">
        <v>7</v>
      </c>
      <c r="J4" s="7">
        <f>SUM(J5:J9)</f>
        <v>87</v>
      </c>
      <c r="K4" s="7">
        <f>SUM(K5:K9)</f>
        <v>270</v>
      </c>
      <c r="L4" s="7">
        <f>SUM(L5:L9)</f>
        <v>357</v>
      </c>
    </row>
    <row r="5" spans="1:12" ht="13.5">
      <c r="A5" s="2">
        <v>0</v>
      </c>
      <c r="B5" s="10">
        <v>118</v>
      </c>
      <c r="C5" s="10">
        <v>115</v>
      </c>
      <c r="D5" s="11">
        <f>SUM(B5:C5)</f>
        <v>233</v>
      </c>
      <c r="E5" s="5">
        <v>45</v>
      </c>
      <c r="F5" s="10">
        <v>185</v>
      </c>
      <c r="G5" s="10">
        <v>190</v>
      </c>
      <c r="H5" s="11">
        <f>SUM(F5:G5)</f>
        <v>375</v>
      </c>
      <c r="I5" s="5">
        <v>90</v>
      </c>
      <c r="J5" s="10">
        <v>26</v>
      </c>
      <c r="K5" s="10">
        <v>79</v>
      </c>
      <c r="L5" s="10">
        <f>SUM(J5:K5)</f>
        <v>105</v>
      </c>
    </row>
    <row r="6" spans="1:12" ht="13.5">
      <c r="A6" s="2">
        <v>1</v>
      </c>
      <c r="B6" s="10">
        <v>123</v>
      </c>
      <c r="C6" s="10">
        <v>130</v>
      </c>
      <c r="D6" s="11">
        <f>SUM(B6:C6)</f>
        <v>253</v>
      </c>
      <c r="E6" s="5">
        <v>46</v>
      </c>
      <c r="F6" s="10">
        <v>163</v>
      </c>
      <c r="G6" s="10">
        <v>184</v>
      </c>
      <c r="H6" s="11">
        <f>SUM(F6:G6)</f>
        <v>347</v>
      </c>
      <c r="I6" s="5">
        <v>91</v>
      </c>
      <c r="J6" s="10">
        <v>22</v>
      </c>
      <c r="K6" s="10">
        <v>67</v>
      </c>
      <c r="L6" s="10">
        <f>SUM(J6:K6)</f>
        <v>89</v>
      </c>
    </row>
    <row r="7" spans="1:12" ht="13.5">
      <c r="A7" s="2">
        <v>2</v>
      </c>
      <c r="B7" s="10">
        <v>121</v>
      </c>
      <c r="C7" s="10">
        <v>114</v>
      </c>
      <c r="D7" s="11">
        <f>SUM(B7:C7)</f>
        <v>235</v>
      </c>
      <c r="E7" s="5">
        <v>47</v>
      </c>
      <c r="F7" s="10">
        <v>191</v>
      </c>
      <c r="G7" s="10">
        <v>191</v>
      </c>
      <c r="H7" s="11">
        <f>SUM(F7:G7)</f>
        <v>382</v>
      </c>
      <c r="I7" s="5">
        <v>92</v>
      </c>
      <c r="J7" s="10">
        <v>12</v>
      </c>
      <c r="K7" s="10">
        <v>58</v>
      </c>
      <c r="L7" s="10">
        <f>SUM(J7:K7)</f>
        <v>70</v>
      </c>
    </row>
    <row r="8" spans="1:12" ht="13.5">
      <c r="A8" s="2">
        <v>3</v>
      </c>
      <c r="B8" s="10">
        <v>139</v>
      </c>
      <c r="C8" s="10">
        <v>129</v>
      </c>
      <c r="D8" s="11">
        <f>SUM(B8:C8)</f>
        <v>268</v>
      </c>
      <c r="E8" s="5">
        <v>48</v>
      </c>
      <c r="F8" s="10">
        <v>109</v>
      </c>
      <c r="G8" s="10">
        <v>133</v>
      </c>
      <c r="H8" s="11">
        <f>SUM(F8:G8)</f>
        <v>242</v>
      </c>
      <c r="I8" s="5">
        <v>93</v>
      </c>
      <c r="J8" s="10">
        <v>8</v>
      </c>
      <c r="K8" s="10">
        <v>36</v>
      </c>
      <c r="L8" s="10">
        <f>SUM(J8:K8)</f>
        <v>44</v>
      </c>
    </row>
    <row r="9" spans="1:12" ht="13.5">
      <c r="A9" s="2">
        <v>4</v>
      </c>
      <c r="B9" s="10">
        <v>119</v>
      </c>
      <c r="C9" s="10">
        <v>127</v>
      </c>
      <c r="D9" s="11">
        <f>SUM(B9:C9)</f>
        <v>246</v>
      </c>
      <c r="E9" s="5">
        <v>49</v>
      </c>
      <c r="F9" s="10">
        <v>170</v>
      </c>
      <c r="G9" s="10">
        <v>176</v>
      </c>
      <c r="H9" s="11">
        <f>SUM(F9:G9)</f>
        <v>346</v>
      </c>
      <c r="I9" s="5">
        <v>94</v>
      </c>
      <c r="J9" s="10">
        <v>19</v>
      </c>
      <c r="K9" s="10">
        <v>30</v>
      </c>
      <c r="L9" s="10">
        <f>SUM(J9:K9)</f>
        <v>49</v>
      </c>
    </row>
    <row r="10" spans="1:12" ht="13.5">
      <c r="A10" s="6" t="s">
        <v>8</v>
      </c>
      <c r="B10" s="7">
        <f>SUM(B11:B15)</f>
        <v>725</v>
      </c>
      <c r="C10" s="7">
        <f>SUM(C11:C15)</f>
        <v>683</v>
      </c>
      <c r="D10" s="8">
        <f>SUM(D11:D15)</f>
        <v>1408</v>
      </c>
      <c r="E10" s="9" t="s">
        <v>9</v>
      </c>
      <c r="F10" s="7">
        <f>SUM(F11:F15)</f>
        <v>793</v>
      </c>
      <c r="G10" s="7">
        <f>SUM(G11:G15)</f>
        <v>821</v>
      </c>
      <c r="H10" s="8">
        <f>SUM(H11:H15)</f>
        <v>1614</v>
      </c>
      <c r="I10" s="9" t="s">
        <v>10</v>
      </c>
      <c r="J10" s="7">
        <f>SUM(J11:J15)</f>
        <v>24</v>
      </c>
      <c r="K10" s="7">
        <f>SUM(K11:K15)</f>
        <v>86</v>
      </c>
      <c r="L10" s="7">
        <f>SUM(L11:L15)</f>
        <v>110</v>
      </c>
    </row>
    <row r="11" spans="1:12" ht="13.5">
      <c r="A11" s="2">
        <v>5</v>
      </c>
      <c r="B11" s="10">
        <v>127</v>
      </c>
      <c r="C11" s="10">
        <v>109</v>
      </c>
      <c r="D11" s="11">
        <f>SUM(B11:C11)</f>
        <v>236</v>
      </c>
      <c r="E11" s="5">
        <v>50</v>
      </c>
      <c r="F11" s="10">
        <v>168</v>
      </c>
      <c r="G11" s="10">
        <v>177</v>
      </c>
      <c r="H11" s="11">
        <f>SUM(F11:G11)</f>
        <v>345</v>
      </c>
      <c r="I11" s="5">
        <v>95</v>
      </c>
      <c r="J11" s="10">
        <v>9</v>
      </c>
      <c r="K11" s="10">
        <v>23</v>
      </c>
      <c r="L11" s="10">
        <f>SUM(J11:K11)</f>
        <v>32</v>
      </c>
    </row>
    <row r="12" spans="1:12" ht="13.5">
      <c r="A12" s="2">
        <v>6</v>
      </c>
      <c r="B12" s="10">
        <v>132</v>
      </c>
      <c r="C12" s="10">
        <v>140</v>
      </c>
      <c r="D12" s="11">
        <f>SUM(B12:C12)</f>
        <v>272</v>
      </c>
      <c r="E12" s="5">
        <v>51</v>
      </c>
      <c r="F12" s="10">
        <v>167</v>
      </c>
      <c r="G12" s="10">
        <v>169</v>
      </c>
      <c r="H12" s="11">
        <f>SUM(F12:G12)</f>
        <v>336</v>
      </c>
      <c r="I12" s="5">
        <v>96</v>
      </c>
      <c r="J12" s="10">
        <v>4</v>
      </c>
      <c r="K12" s="10">
        <v>24</v>
      </c>
      <c r="L12" s="10">
        <f>SUM(J12:K12)</f>
        <v>28</v>
      </c>
    </row>
    <row r="13" spans="1:12" ht="13.5">
      <c r="A13" s="2">
        <v>7</v>
      </c>
      <c r="B13" s="10">
        <v>157</v>
      </c>
      <c r="C13" s="10">
        <v>149</v>
      </c>
      <c r="D13" s="11">
        <f>SUM(B13:C13)</f>
        <v>306</v>
      </c>
      <c r="E13" s="5">
        <v>52</v>
      </c>
      <c r="F13" s="10">
        <v>150</v>
      </c>
      <c r="G13" s="16">
        <v>171</v>
      </c>
      <c r="H13" s="11">
        <f>SUM(F13:G13)</f>
        <v>321</v>
      </c>
      <c r="I13" s="5">
        <v>97</v>
      </c>
      <c r="J13" s="10">
        <v>8</v>
      </c>
      <c r="K13" s="10">
        <v>11</v>
      </c>
      <c r="L13" s="10">
        <f>SUM(J13:K13)</f>
        <v>19</v>
      </c>
    </row>
    <row r="14" spans="1:12" ht="13.5">
      <c r="A14" s="2">
        <v>8</v>
      </c>
      <c r="B14" s="10">
        <v>149</v>
      </c>
      <c r="C14" s="10">
        <v>151</v>
      </c>
      <c r="D14" s="11">
        <f>SUM(B14:C14)</f>
        <v>300</v>
      </c>
      <c r="E14" s="5">
        <v>53</v>
      </c>
      <c r="F14" s="10">
        <v>150</v>
      </c>
      <c r="G14" s="10">
        <v>146</v>
      </c>
      <c r="H14" s="11">
        <f>SUM(F14:G14)</f>
        <v>296</v>
      </c>
      <c r="I14" s="5">
        <v>98</v>
      </c>
      <c r="J14" s="10">
        <v>2</v>
      </c>
      <c r="K14" s="10">
        <v>21</v>
      </c>
      <c r="L14" s="10">
        <f>SUM(J14:K14)</f>
        <v>23</v>
      </c>
    </row>
    <row r="15" spans="1:12" ht="13.5">
      <c r="A15" s="2">
        <v>9</v>
      </c>
      <c r="B15" s="10">
        <v>160</v>
      </c>
      <c r="C15" s="10">
        <v>134</v>
      </c>
      <c r="D15" s="11">
        <f>SUM(B15:C15)</f>
        <v>294</v>
      </c>
      <c r="E15" s="5">
        <v>54</v>
      </c>
      <c r="F15" s="10">
        <v>158</v>
      </c>
      <c r="G15" s="10">
        <v>158</v>
      </c>
      <c r="H15" s="11">
        <f>SUM(F15:G15)</f>
        <v>316</v>
      </c>
      <c r="I15" s="5">
        <v>99</v>
      </c>
      <c r="J15" s="10">
        <v>1</v>
      </c>
      <c r="K15" s="10">
        <v>7</v>
      </c>
      <c r="L15" s="10">
        <f>SUM(J15:K15)</f>
        <v>8</v>
      </c>
    </row>
    <row r="16" spans="1:12" ht="13.5">
      <c r="A16" s="6" t="s">
        <v>11</v>
      </c>
      <c r="B16" s="7">
        <f>SUM(B17:B21)</f>
        <v>707</v>
      </c>
      <c r="C16" s="7">
        <f>SUM(C17:C21)</f>
        <v>684</v>
      </c>
      <c r="D16" s="8">
        <f>SUM(D17:D21)</f>
        <v>1391</v>
      </c>
      <c r="E16" s="9" t="s">
        <v>12</v>
      </c>
      <c r="F16" s="7">
        <f>SUM(F17:F21)</f>
        <v>886</v>
      </c>
      <c r="G16" s="7">
        <f>SUM(G17:G21)</f>
        <v>891</v>
      </c>
      <c r="H16" s="8">
        <f>SUM(H17:H21)</f>
        <v>1777</v>
      </c>
      <c r="I16" s="9" t="s">
        <v>13</v>
      </c>
      <c r="J16" s="7">
        <f>SUM(J17:J21)</f>
        <v>3</v>
      </c>
      <c r="K16" s="7">
        <f>SUM(K17:K21)</f>
        <v>12</v>
      </c>
      <c r="L16" s="7">
        <f>SUM(L17:L21)</f>
        <v>15</v>
      </c>
    </row>
    <row r="17" spans="1:12" ht="13.5">
      <c r="A17" s="2">
        <v>10</v>
      </c>
      <c r="B17" s="10">
        <v>135</v>
      </c>
      <c r="C17" s="10">
        <v>140</v>
      </c>
      <c r="D17" s="11">
        <f>SUM(B17:C17)</f>
        <v>275</v>
      </c>
      <c r="E17" s="5">
        <v>55</v>
      </c>
      <c r="F17" s="10">
        <v>195</v>
      </c>
      <c r="G17" s="10">
        <v>195</v>
      </c>
      <c r="H17" s="11">
        <f>SUM(F17:G17)</f>
        <v>390</v>
      </c>
      <c r="I17" s="5">
        <v>100</v>
      </c>
      <c r="J17" s="10">
        <v>1</v>
      </c>
      <c r="K17" s="16">
        <v>4</v>
      </c>
      <c r="L17" s="10">
        <f>SUM(J17:K17)</f>
        <v>5</v>
      </c>
    </row>
    <row r="18" spans="1:12" ht="13.5">
      <c r="A18" s="2">
        <v>11</v>
      </c>
      <c r="B18" s="10">
        <v>155</v>
      </c>
      <c r="C18" s="10">
        <v>140</v>
      </c>
      <c r="D18" s="11">
        <f>SUM(B18:C18)</f>
        <v>295</v>
      </c>
      <c r="E18" s="5">
        <v>56</v>
      </c>
      <c r="F18" s="10">
        <v>161</v>
      </c>
      <c r="G18" s="10">
        <v>203</v>
      </c>
      <c r="H18" s="11">
        <f>SUM(F18:G18)</f>
        <v>364</v>
      </c>
      <c r="I18" s="5">
        <v>101</v>
      </c>
      <c r="J18" s="10">
        <v>2</v>
      </c>
      <c r="K18" s="10">
        <v>4</v>
      </c>
      <c r="L18" s="10">
        <f>SUM(J18:K18)</f>
        <v>6</v>
      </c>
    </row>
    <row r="19" spans="1:12" ht="13.5">
      <c r="A19" s="2">
        <v>12</v>
      </c>
      <c r="B19" s="10">
        <v>129</v>
      </c>
      <c r="C19" s="10">
        <v>135</v>
      </c>
      <c r="D19" s="11">
        <f>SUM(B19:C19)</f>
        <v>264</v>
      </c>
      <c r="E19" s="5">
        <v>57</v>
      </c>
      <c r="F19" s="10">
        <v>160</v>
      </c>
      <c r="G19" s="10">
        <v>144</v>
      </c>
      <c r="H19" s="11">
        <f>SUM(F19:G19)</f>
        <v>304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ht="13.5">
      <c r="A20" s="2">
        <v>13</v>
      </c>
      <c r="B20" s="10">
        <v>144</v>
      </c>
      <c r="C20" s="10">
        <v>141</v>
      </c>
      <c r="D20" s="11">
        <f>SUM(B20:C20)</f>
        <v>285</v>
      </c>
      <c r="E20" s="5">
        <v>58</v>
      </c>
      <c r="F20" s="10">
        <v>197</v>
      </c>
      <c r="G20" s="10">
        <v>177</v>
      </c>
      <c r="H20" s="11">
        <f>SUM(F20:G20)</f>
        <v>374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144</v>
      </c>
      <c r="C21" s="10">
        <v>128</v>
      </c>
      <c r="D21" s="11">
        <f>SUM(B21:C21)</f>
        <v>272</v>
      </c>
      <c r="E21" s="5">
        <v>59</v>
      </c>
      <c r="F21" s="10">
        <v>173</v>
      </c>
      <c r="G21" s="10">
        <v>172</v>
      </c>
      <c r="H21" s="11">
        <f>SUM(F21:G21)</f>
        <v>345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699</v>
      </c>
      <c r="C22" s="7">
        <f>SUM(C23:C27)</f>
        <v>688</v>
      </c>
      <c r="D22" s="8">
        <f>SUM(D23:D27)</f>
        <v>1387</v>
      </c>
      <c r="E22" s="9" t="s">
        <v>15</v>
      </c>
      <c r="F22" s="7">
        <f>SUM(F23:F27)</f>
        <v>1035</v>
      </c>
      <c r="G22" s="7">
        <f>SUM(G23:G27)</f>
        <v>1085</v>
      </c>
      <c r="H22" s="8">
        <f>SUM(H23:H27)</f>
        <v>2120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163</v>
      </c>
      <c r="C23" s="10">
        <v>126</v>
      </c>
      <c r="D23" s="11">
        <f>SUM(B23:C23)</f>
        <v>289</v>
      </c>
      <c r="E23" s="5">
        <v>60</v>
      </c>
      <c r="F23" s="16">
        <v>194</v>
      </c>
      <c r="G23" s="10">
        <v>186</v>
      </c>
      <c r="H23" s="11">
        <f>SUM(F23:G23)</f>
        <v>380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121</v>
      </c>
      <c r="C24" s="10">
        <v>152</v>
      </c>
      <c r="D24" s="11">
        <f>SUM(B24:C24)</f>
        <v>273</v>
      </c>
      <c r="E24" s="5">
        <v>61</v>
      </c>
      <c r="F24" s="10">
        <v>210</v>
      </c>
      <c r="G24" s="10">
        <v>225</v>
      </c>
      <c r="H24" s="11">
        <f>SUM(F24:G24)</f>
        <v>435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137</v>
      </c>
      <c r="C25" s="10">
        <v>147</v>
      </c>
      <c r="D25" s="11">
        <f>SUM(B25:C25)</f>
        <v>284</v>
      </c>
      <c r="E25" s="5">
        <v>62</v>
      </c>
      <c r="F25" s="10">
        <v>188</v>
      </c>
      <c r="G25" s="10">
        <v>208</v>
      </c>
      <c r="H25" s="11">
        <f>SUM(F25:G25)</f>
        <v>396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150</v>
      </c>
      <c r="C26" s="10">
        <v>127</v>
      </c>
      <c r="D26" s="11">
        <f>SUM(B26:C26)</f>
        <v>277</v>
      </c>
      <c r="E26" s="5">
        <v>63</v>
      </c>
      <c r="F26" s="10">
        <v>214</v>
      </c>
      <c r="G26" s="10">
        <v>215</v>
      </c>
      <c r="H26" s="11">
        <f>SUM(F26:G26)</f>
        <v>429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128</v>
      </c>
      <c r="C27" s="10">
        <v>136</v>
      </c>
      <c r="D27" s="11">
        <f>SUM(B27:C27)</f>
        <v>264</v>
      </c>
      <c r="E27" s="5">
        <v>64</v>
      </c>
      <c r="F27" s="10">
        <v>229</v>
      </c>
      <c r="G27" s="10">
        <v>251</v>
      </c>
      <c r="H27" s="11">
        <f>SUM(F27:G27)</f>
        <v>480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622</v>
      </c>
      <c r="C28" s="7">
        <f>SUM(C29:C33)</f>
        <v>665</v>
      </c>
      <c r="D28" s="8">
        <f>SUM(D29:D33)</f>
        <v>1287</v>
      </c>
      <c r="E28" s="9" t="s">
        <v>18</v>
      </c>
      <c r="F28" s="7">
        <f>SUM(F29:F33)</f>
        <v>1016</v>
      </c>
      <c r="G28" s="7">
        <f>SUM(G29:G33)</f>
        <v>1144</v>
      </c>
      <c r="H28" s="8">
        <f>SUM(H29:H33)</f>
        <v>2160</v>
      </c>
      <c r="I28" s="9" t="s">
        <v>4</v>
      </c>
      <c r="J28" s="7">
        <f>B4+B10+B16+B22+B28+B34+B40+B46+B52+F4+F10+F16+F22+F28+F34+F40+F46+F52+J4+J10+J16+J22</f>
        <v>13711</v>
      </c>
      <c r="K28" s="7">
        <f>C4+C10+C16+C22+C28+C34+C40+C46+C52+G4+G10+G16+G22+G28+G34+G40+G46+G52+K4+K10+K16+K22</f>
        <v>14922</v>
      </c>
      <c r="L28" s="7">
        <f>D4+D10+D16+D22+D28+D34+D40+D46+D52+H4+H10+H16+H22+H28+H34+H40+H46+H52+L4+L10+L16+L22</f>
        <v>28633</v>
      </c>
    </row>
    <row r="29" spans="1:12" ht="13.5">
      <c r="A29" s="2">
        <v>20</v>
      </c>
      <c r="B29" s="10">
        <v>123</v>
      </c>
      <c r="C29" s="10">
        <v>140</v>
      </c>
      <c r="D29" s="11">
        <f>SUM(B29:C29)</f>
        <v>263</v>
      </c>
      <c r="E29" s="5">
        <v>65</v>
      </c>
      <c r="F29" s="10">
        <v>255</v>
      </c>
      <c r="G29" s="10">
        <v>267</v>
      </c>
      <c r="H29" s="10">
        <f>SUM(F29:G29)</f>
        <v>522</v>
      </c>
      <c r="I29" s="12"/>
      <c r="J29" s="13"/>
      <c r="K29" s="13"/>
      <c r="L29" s="13"/>
    </row>
    <row r="30" spans="1:12" ht="13.5">
      <c r="A30" s="2">
        <v>21</v>
      </c>
      <c r="B30" s="10">
        <v>132</v>
      </c>
      <c r="C30" s="10">
        <v>123</v>
      </c>
      <c r="D30" s="11">
        <f>SUM(B30:C30)</f>
        <v>255</v>
      </c>
      <c r="E30" s="5">
        <v>66</v>
      </c>
      <c r="F30" s="10">
        <v>230</v>
      </c>
      <c r="G30" s="10">
        <v>282</v>
      </c>
      <c r="H30" s="10">
        <f>SUM(F30:G30)</f>
        <v>512</v>
      </c>
      <c r="I30" s="14"/>
      <c r="J30" s="23"/>
      <c r="K30" s="15"/>
      <c r="L30" s="15"/>
    </row>
    <row r="31" spans="1:12" ht="13.5">
      <c r="A31" s="2">
        <v>22</v>
      </c>
      <c r="B31" s="10">
        <v>137</v>
      </c>
      <c r="C31" s="10">
        <v>119</v>
      </c>
      <c r="D31" s="11">
        <f>SUM(B31:C31)</f>
        <v>256</v>
      </c>
      <c r="E31" s="5">
        <v>67</v>
      </c>
      <c r="F31" s="10">
        <v>251</v>
      </c>
      <c r="G31" s="10">
        <v>250</v>
      </c>
      <c r="H31" s="10">
        <f>SUM(F31:G31)</f>
        <v>501</v>
      </c>
      <c r="I31" s="14"/>
      <c r="J31" s="15"/>
      <c r="K31" s="15"/>
      <c r="L31" s="15"/>
    </row>
    <row r="32" spans="1:12" ht="13.5">
      <c r="A32" s="2">
        <v>23</v>
      </c>
      <c r="B32" s="10">
        <v>126</v>
      </c>
      <c r="C32" s="10">
        <v>139</v>
      </c>
      <c r="D32" s="11">
        <f>SUM(B32:C32)</f>
        <v>265</v>
      </c>
      <c r="E32" s="5">
        <v>68</v>
      </c>
      <c r="F32" s="10">
        <v>123</v>
      </c>
      <c r="G32" s="10">
        <v>158</v>
      </c>
      <c r="H32" s="10">
        <f>SUM(F32:G32)</f>
        <v>281</v>
      </c>
      <c r="I32" s="14"/>
      <c r="J32" s="15"/>
      <c r="K32" s="15"/>
      <c r="L32" s="15"/>
    </row>
    <row r="33" spans="1:12" ht="13.5">
      <c r="A33" s="2">
        <v>24</v>
      </c>
      <c r="B33" s="10">
        <v>104</v>
      </c>
      <c r="C33" s="10">
        <v>144</v>
      </c>
      <c r="D33" s="11">
        <f>SUM(B33:C33)</f>
        <v>248</v>
      </c>
      <c r="E33" s="5">
        <v>69</v>
      </c>
      <c r="F33" s="10">
        <v>157</v>
      </c>
      <c r="G33" s="10">
        <v>187</v>
      </c>
      <c r="H33" s="10">
        <f>SUM(F33:G33)</f>
        <v>344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733</v>
      </c>
      <c r="C34" s="7">
        <f>SUM(C35:C39)</f>
        <v>703</v>
      </c>
      <c r="D34" s="8">
        <f>SUM(D35:D39)</f>
        <v>1436</v>
      </c>
      <c r="E34" s="9" t="s">
        <v>20</v>
      </c>
      <c r="F34" s="7">
        <f>SUM(F35:F39)</f>
        <v>807</v>
      </c>
      <c r="G34" s="7">
        <f>SUM(G35:G39)</f>
        <v>895</v>
      </c>
      <c r="H34" s="7">
        <f>SUM(H35:H39)</f>
        <v>1702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136</v>
      </c>
      <c r="C35" s="10">
        <v>133</v>
      </c>
      <c r="D35" s="11">
        <f>SUM(B35:C35)</f>
        <v>269</v>
      </c>
      <c r="E35" s="5">
        <v>70</v>
      </c>
      <c r="F35" s="10">
        <v>198</v>
      </c>
      <c r="G35" s="10">
        <v>202</v>
      </c>
      <c r="H35" s="10">
        <f>SUM(F35:G35)</f>
        <v>400</v>
      </c>
      <c r="I35" s="2" t="s">
        <v>29</v>
      </c>
      <c r="J35" s="19">
        <f>SUM(B4,B10,B16)</f>
        <v>2052</v>
      </c>
      <c r="K35" s="19">
        <f>SUM(C4,C10,C16)</f>
        <v>1982</v>
      </c>
      <c r="L35" s="19">
        <f>SUM(D4,D10,D16)</f>
        <v>4034</v>
      </c>
    </row>
    <row r="36" spans="1:12" ht="13.5">
      <c r="A36" s="2">
        <v>26</v>
      </c>
      <c r="B36" s="10">
        <v>163</v>
      </c>
      <c r="C36" s="10">
        <v>137</v>
      </c>
      <c r="D36" s="11">
        <f>SUM(B36:C36)</f>
        <v>300</v>
      </c>
      <c r="E36" s="5">
        <v>71</v>
      </c>
      <c r="F36" s="10">
        <v>150</v>
      </c>
      <c r="G36" s="10">
        <v>174</v>
      </c>
      <c r="H36" s="10">
        <f>SUM(F36:G36)</f>
        <v>324</v>
      </c>
      <c r="I36" s="2" t="s">
        <v>30</v>
      </c>
      <c r="J36" s="19">
        <f>SUM(B22,B28,B34,B40,B46,B52,F4,F10,F16,F22)</f>
        <v>8367</v>
      </c>
      <c r="K36" s="19">
        <f>SUM(C22,C28,C34,C40,C46,C52,G4,G10,G16,G22)</f>
        <v>8498</v>
      </c>
      <c r="L36" s="19">
        <f>SUM(D22,D28,D34,D40,D46,D52,H4,H10,H16,H22)</f>
        <v>16865</v>
      </c>
    </row>
    <row r="37" spans="1:12" ht="13.5">
      <c r="A37" s="2">
        <v>27</v>
      </c>
      <c r="B37" s="10">
        <v>150</v>
      </c>
      <c r="C37" s="10">
        <v>139</v>
      </c>
      <c r="D37" s="11">
        <f>SUM(B37:C37)</f>
        <v>289</v>
      </c>
      <c r="E37" s="5">
        <v>72</v>
      </c>
      <c r="F37" s="10">
        <v>151</v>
      </c>
      <c r="G37" s="10">
        <v>159</v>
      </c>
      <c r="H37" s="10">
        <f>SUM(F37:G37)</f>
        <v>310</v>
      </c>
      <c r="I37" s="2" t="s">
        <v>31</v>
      </c>
      <c r="J37" s="19">
        <f>SUM(F28,F34,F40,F46,F52,J4,J10,J16,J22)</f>
        <v>3292</v>
      </c>
      <c r="K37" s="19">
        <f>SUM(G28,G34,G40,G46,G52,K4,K10,K16,K22)</f>
        <v>4442</v>
      </c>
      <c r="L37" s="19">
        <f>SUM(H28,H34,H40,H46,H52,L4,L10,L16,L22)</f>
        <v>7734</v>
      </c>
    </row>
    <row r="38" spans="1:12" ht="13.5">
      <c r="A38" s="2">
        <v>28</v>
      </c>
      <c r="B38" s="10">
        <v>139</v>
      </c>
      <c r="C38" s="10">
        <v>144</v>
      </c>
      <c r="D38" s="11">
        <f>SUM(B38:C38)</f>
        <v>283</v>
      </c>
      <c r="E38" s="5">
        <v>73</v>
      </c>
      <c r="F38" s="10">
        <v>163</v>
      </c>
      <c r="G38" s="10">
        <v>207</v>
      </c>
      <c r="H38" s="10">
        <f>SUM(F38:G38)</f>
        <v>370</v>
      </c>
      <c r="I38" s="20" t="s">
        <v>32</v>
      </c>
      <c r="J38" s="19">
        <f>SUM(F28,F34)</f>
        <v>1823</v>
      </c>
      <c r="K38" s="19">
        <f>SUM(G28,G34)</f>
        <v>2039</v>
      </c>
      <c r="L38" s="19">
        <f>SUM(H28,H34)</f>
        <v>3862</v>
      </c>
    </row>
    <row r="39" spans="1:12" ht="13.5">
      <c r="A39" s="2">
        <v>29</v>
      </c>
      <c r="B39" s="10">
        <v>145</v>
      </c>
      <c r="C39" s="10">
        <v>150</v>
      </c>
      <c r="D39" s="11">
        <f>SUM(B39:C39)</f>
        <v>295</v>
      </c>
      <c r="E39" s="5">
        <v>74</v>
      </c>
      <c r="F39" s="10">
        <v>145</v>
      </c>
      <c r="G39" s="10">
        <v>153</v>
      </c>
      <c r="H39" s="10">
        <f>SUM(F39:G39)</f>
        <v>298</v>
      </c>
      <c r="I39" s="20" t="s">
        <v>33</v>
      </c>
      <c r="J39" s="19">
        <f>SUM(F40,F46,F52,J4,J10,J16,J22)</f>
        <v>1469</v>
      </c>
      <c r="K39" s="19">
        <f>SUM(G40,G46,G52,K4,K10,K16,K22)</f>
        <v>2403</v>
      </c>
      <c r="L39" s="19">
        <f>SUM(H40,H46,H52,L4,L10,L16,L22)</f>
        <v>3872</v>
      </c>
    </row>
    <row r="40" spans="1:12" ht="13.5">
      <c r="A40" s="6" t="s">
        <v>21</v>
      </c>
      <c r="B40" s="7">
        <f>SUM(B41:B45)</f>
        <v>827</v>
      </c>
      <c r="C40" s="7">
        <f>SUM(C41:C45)</f>
        <v>823</v>
      </c>
      <c r="D40" s="8">
        <f>SUM(D41:D45)</f>
        <v>1650</v>
      </c>
      <c r="E40" s="9" t="s">
        <v>22</v>
      </c>
      <c r="F40" s="7">
        <f>SUM(F41:F45)</f>
        <v>615</v>
      </c>
      <c r="G40" s="7">
        <f>SUM(G41:G45)</f>
        <v>812</v>
      </c>
      <c r="H40" s="7">
        <f>SUM(H41:H45)</f>
        <v>1427</v>
      </c>
      <c r="I40" s="14"/>
      <c r="J40" s="15"/>
      <c r="K40" s="15"/>
      <c r="L40" s="15"/>
    </row>
    <row r="41" spans="1:12" ht="13.5">
      <c r="A41" s="2">
        <v>30</v>
      </c>
      <c r="B41" s="16">
        <v>170</v>
      </c>
      <c r="C41" s="10">
        <v>170</v>
      </c>
      <c r="D41" s="11">
        <f>SUM(B41:C41)</f>
        <v>340</v>
      </c>
      <c r="E41" s="5">
        <v>75</v>
      </c>
      <c r="F41" s="10">
        <v>123</v>
      </c>
      <c r="G41" s="10">
        <v>170</v>
      </c>
      <c r="H41" s="10">
        <f>SUM(F41:G41)</f>
        <v>293</v>
      </c>
      <c r="I41" s="32" t="s">
        <v>34</v>
      </c>
      <c r="J41" s="33"/>
      <c r="K41" s="15"/>
      <c r="L41" s="15"/>
    </row>
    <row r="42" spans="1:12" ht="13.5">
      <c r="A42" s="2">
        <v>31</v>
      </c>
      <c r="B42" s="10">
        <v>174</v>
      </c>
      <c r="C42" s="10">
        <v>158</v>
      </c>
      <c r="D42" s="11">
        <f>SUM(B42:C42)</f>
        <v>332</v>
      </c>
      <c r="E42" s="5">
        <v>76</v>
      </c>
      <c r="F42" s="10">
        <v>129</v>
      </c>
      <c r="G42" s="10">
        <v>147</v>
      </c>
      <c r="H42" s="10">
        <f>SUM(F42:G42)</f>
        <v>276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160</v>
      </c>
      <c r="C43" s="10">
        <v>156</v>
      </c>
      <c r="D43" s="11">
        <f>SUM(B43:C43)</f>
        <v>316</v>
      </c>
      <c r="E43" s="5">
        <v>77</v>
      </c>
      <c r="F43" s="10">
        <v>134</v>
      </c>
      <c r="G43" s="10">
        <v>182</v>
      </c>
      <c r="H43" s="10">
        <f>SUM(F43:G43)</f>
        <v>316</v>
      </c>
      <c r="I43" s="2" t="s">
        <v>29</v>
      </c>
      <c r="J43" s="21">
        <f>ROUND(J35/$J$28*100,1)</f>
        <v>15</v>
      </c>
      <c r="K43" s="21">
        <f>ROUND(K35/$K$28*100,1)</f>
        <v>13.3</v>
      </c>
      <c r="L43" s="21">
        <f>ROUND(L35/$L$28*100,1)</f>
        <v>14.1</v>
      </c>
    </row>
    <row r="44" spans="1:12" ht="13.5">
      <c r="A44" s="2">
        <v>33</v>
      </c>
      <c r="B44" s="10">
        <v>159</v>
      </c>
      <c r="C44" s="10">
        <v>163</v>
      </c>
      <c r="D44" s="11">
        <f>SUM(B44:C44)</f>
        <v>322</v>
      </c>
      <c r="E44" s="5">
        <v>78</v>
      </c>
      <c r="F44" s="10">
        <v>125</v>
      </c>
      <c r="G44" s="10">
        <v>139</v>
      </c>
      <c r="H44" s="10">
        <f>SUM(F44:G44)</f>
        <v>264</v>
      </c>
      <c r="I44" s="2" t="s">
        <v>30</v>
      </c>
      <c r="J44" s="21">
        <f>ROUND(J36/$J$28*100,1)</f>
        <v>61</v>
      </c>
      <c r="K44" s="21">
        <f>ROUND(K36/$K$28*100,1)</f>
        <v>56.9</v>
      </c>
      <c r="L44" s="21">
        <f>ROUND(L36/$L$28*100,1)</f>
        <v>58.9</v>
      </c>
    </row>
    <row r="45" spans="1:12" ht="13.5">
      <c r="A45" s="2">
        <v>34</v>
      </c>
      <c r="B45" s="10">
        <v>164</v>
      </c>
      <c r="C45" s="10">
        <v>176</v>
      </c>
      <c r="D45" s="11">
        <f>SUM(B45:C45)</f>
        <v>340</v>
      </c>
      <c r="E45" s="5">
        <v>79</v>
      </c>
      <c r="F45" s="10">
        <v>104</v>
      </c>
      <c r="G45" s="10">
        <v>174</v>
      </c>
      <c r="H45" s="10">
        <f>SUM(F45:G45)</f>
        <v>278</v>
      </c>
      <c r="I45" s="2" t="s">
        <v>31</v>
      </c>
      <c r="J45" s="21">
        <f>ROUND(J37/$J$28*100,1)</f>
        <v>24</v>
      </c>
      <c r="K45" s="21">
        <f>ROUND(K37/$K$28*100,1)</f>
        <v>29.8</v>
      </c>
      <c r="L45" s="21">
        <f>ROUND(L37/$L$28*100,1)</f>
        <v>27</v>
      </c>
    </row>
    <row r="46" spans="1:12" ht="13.5">
      <c r="A46" s="6" t="s">
        <v>23</v>
      </c>
      <c r="B46" s="7">
        <f>SUM(B47:B51)</f>
        <v>970</v>
      </c>
      <c r="C46" s="7">
        <f>SUM(C47:C51)</f>
        <v>952</v>
      </c>
      <c r="D46" s="8">
        <f>SUM(D47:D51)</f>
        <v>1922</v>
      </c>
      <c r="E46" s="9" t="s">
        <v>24</v>
      </c>
      <c r="F46" s="7">
        <f>SUM(F47:F51)</f>
        <v>488</v>
      </c>
      <c r="G46" s="7">
        <f>SUM(G47:G51)</f>
        <v>676</v>
      </c>
      <c r="H46" s="7">
        <f>SUM(H47:H51)</f>
        <v>1164</v>
      </c>
      <c r="I46" s="20" t="s">
        <v>32</v>
      </c>
      <c r="J46" s="21">
        <f>ROUND(J38/$J$28*100,1)</f>
        <v>13.3</v>
      </c>
      <c r="K46" s="21">
        <f>ROUND(K38/$K$28*100,1)</f>
        <v>13.7</v>
      </c>
      <c r="L46" s="21">
        <f>ROUND(L38/$L$28*100,1)</f>
        <v>13.5</v>
      </c>
    </row>
    <row r="47" spans="1:12" ht="13.5">
      <c r="A47" s="2">
        <v>35</v>
      </c>
      <c r="B47" s="10">
        <v>155</v>
      </c>
      <c r="C47" s="10">
        <v>155</v>
      </c>
      <c r="D47" s="11">
        <f>SUM(B47:C47)</f>
        <v>310</v>
      </c>
      <c r="E47" s="5">
        <v>80</v>
      </c>
      <c r="F47" s="10">
        <v>105</v>
      </c>
      <c r="G47" s="10">
        <v>138</v>
      </c>
      <c r="H47" s="10">
        <f>SUM(F47:G47)</f>
        <v>243</v>
      </c>
      <c r="I47" s="20" t="s">
        <v>33</v>
      </c>
      <c r="J47" s="21">
        <f>ROUND(J39/$J$28*100,1)</f>
        <v>10.7</v>
      </c>
      <c r="K47" s="21">
        <f>ROUND(K39/$K$28*100,1)</f>
        <v>16.1</v>
      </c>
      <c r="L47" s="21">
        <f>ROUND(L39/$L$28*100,1)</f>
        <v>13.5</v>
      </c>
    </row>
    <row r="48" spans="1:12" ht="13.5">
      <c r="A48" s="2">
        <v>36</v>
      </c>
      <c r="B48" s="16">
        <v>192</v>
      </c>
      <c r="C48" s="10">
        <v>145</v>
      </c>
      <c r="D48" s="11">
        <f>SUM(B48:C48)</f>
        <v>337</v>
      </c>
      <c r="E48" s="5">
        <v>81</v>
      </c>
      <c r="F48" s="10">
        <v>111</v>
      </c>
      <c r="G48" s="10">
        <v>124</v>
      </c>
      <c r="H48" s="10">
        <f>SUM(F48:G48)</f>
        <v>235</v>
      </c>
      <c r="I48" s="14"/>
      <c r="J48" s="15"/>
      <c r="K48" s="15"/>
      <c r="L48" s="15"/>
    </row>
    <row r="49" spans="1:12" ht="13.5">
      <c r="A49" s="2">
        <v>37</v>
      </c>
      <c r="B49" s="10">
        <v>183</v>
      </c>
      <c r="C49" s="10">
        <v>210</v>
      </c>
      <c r="D49" s="11">
        <f>SUM(B49:C49)</f>
        <v>393</v>
      </c>
      <c r="E49" s="5">
        <v>82</v>
      </c>
      <c r="F49" s="10">
        <v>110</v>
      </c>
      <c r="G49" s="10">
        <v>151</v>
      </c>
      <c r="H49" s="10">
        <f>SUM(F49:G49)</f>
        <v>261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228</v>
      </c>
      <c r="C50" s="10">
        <v>219</v>
      </c>
      <c r="D50" s="11">
        <f>SUM(B50:C50)</f>
        <v>447</v>
      </c>
      <c r="E50" s="5">
        <v>83</v>
      </c>
      <c r="F50" s="10">
        <v>83</v>
      </c>
      <c r="G50" s="10">
        <v>140</v>
      </c>
      <c r="H50" s="10">
        <f>SUM(F50:G50)</f>
        <v>223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212</v>
      </c>
      <c r="C51" s="10">
        <v>223</v>
      </c>
      <c r="D51" s="11">
        <f>SUM(B51:C51)</f>
        <v>435</v>
      </c>
      <c r="E51" s="5">
        <v>84</v>
      </c>
      <c r="F51" s="10">
        <v>79</v>
      </c>
      <c r="G51" s="10">
        <v>123</v>
      </c>
      <c r="H51" s="10">
        <f>SUM(F51:G51)</f>
        <v>202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44.03478958500474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47.2722825358531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45.72199909195683</v>
      </c>
    </row>
    <row r="52" spans="1:12" ht="13.5">
      <c r="A52" s="6" t="s">
        <v>25</v>
      </c>
      <c r="B52" s="7">
        <f>SUM(B53:B57)</f>
        <v>984</v>
      </c>
      <c r="C52" s="7">
        <f>SUM(C53:C57)</f>
        <v>996</v>
      </c>
      <c r="D52" s="8">
        <f>SUM(D53:D57)</f>
        <v>1980</v>
      </c>
      <c r="E52" s="9" t="s">
        <v>26</v>
      </c>
      <c r="F52" s="7">
        <f>SUM(F53:F57)</f>
        <v>252</v>
      </c>
      <c r="G52" s="7">
        <f>SUM(G53:G57)</f>
        <v>545</v>
      </c>
      <c r="H52" s="7">
        <f>SUM(H53:H57)</f>
        <v>797</v>
      </c>
      <c r="I52" s="14"/>
      <c r="J52" s="15"/>
      <c r="K52" s="15"/>
      <c r="L52" s="15"/>
    </row>
    <row r="53" spans="1:12" ht="13.5">
      <c r="A53" s="2">
        <v>40</v>
      </c>
      <c r="B53" s="10">
        <v>192</v>
      </c>
      <c r="C53" s="10">
        <v>206</v>
      </c>
      <c r="D53" s="11">
        <f>SUM(B53:C53)</f>
        <v>398</v>
      </c>
      <c r="E53" s="5">
        <v>85</v>
      </c>
      <c r="F53" s="10">
        <v>60</v>
      </c>
      <c r="G53" s="10">
        <v>143</v>
      </c>
      <c r="H53" s="10">
        <f>SUM(F53:G53)</f>
        <v>203</v>
      </c>
      <c r="I53" s="14"/>
      <c r="J53" s="15"/>
      <c r="K53" s="15"/>
      <c r="L53" s="15"/>
    </row>
    <row r="54" spans="1:12" ht="13.5">
      <c r="A54" s="2">
        <v>41</v>
      </c>
      <c r="B54" s="10">
        <v>191</v>
      </c>
      <c r="C54" s="10">
        <v>197</v>
      </c>
      <c r="D54" s="11">
        <f>SUM(B54:C54)</f>
        <v>388</v>
      </c>
      <c r="E54" s="5">
        <v>86</v>
      </c>
      <c r="F54" s="10">
        <v>63</v>
      </c>
      <c r="G54" s="10">
        <v>118</v>
      </c>
      <c r="H54" s="10">
        <f>SUM(F54:G54)</f>
        <v>181</v>
      </c>
      <c r="I54" s="14"/>
      <c r="J54" s="15"/>
      <c r="K54" s="15"/>
      <c r="L54" s="15"/>
    </row>
    <row r="55" spans="1:12" ht="13.5">
      <c r="A55" s="2">
        <v>42</v>
      </c>
      <c r="B55" s="10">
        <v>203</v>
      </c>
      <c r="C55" s="10">
        <v>200</v>
      </c>
      <c r="D55" s="11">
        <f>SUM(B55:C55)</f>
        <v>403</v>
      </c>
      <c r="E55" s="5">
        <v>87</v>
      </c>
      <c r="F55" s="10">
        <v>45</v>
      </c>
      <c r="G55" s="10">
        <v>97</v>
      </c>
      <c r="H55" s="10">
        <f>SUM(F55:G55)</f>
        <v>142</v>
      </c>
      <c r="I55" s="14"/>
      <c r="J55" s="15"/>
      <c r="K55" s="15"/>
      <c r="L55" s="15"/>
    </row>
    <row r="56" spans="1:12" ht="13.5">
      <c r="A56" s="2">
        <v>43</v>
      </c>
      <c r="B56" s="10">
        <v>211</v>
      </c>
      <c r="C56" s="10">
        <v>195</v>
      </c>
      <c r="D56" s="11">
        <f>SUM(B56:C56)</f>
        <v>406</v>
      </c>
      <c r="E56" s="5">
        <v>88</v>
      </c>
      <c r="F56" s="10">
        <v>53</v>
      </c>
      <c r="G56" s="10">
        <v>100</v>
      </c>
      <c r="H56" s="10">
        <f>SUM(F56:G56)</f>
        <v>153</v>
      </c>
      <c r="I56" s="14"/>
      <c r="J56" s="15"/>
      <c r="K56" s="15"/>
      <c r="L56" s="15"/>
    </row>
    <row r="57" spans="1:12" ht="13.5">
      <c r="A57" s="2">
        <v>44</v>
      </c>
      <c r="B57" s="10">
        <v>187</v>
      </c>
      <c r="C57" s="10">
        <v>198</v>
      </c>
      <c r="D57" s="11">
        <f>SUM(B57:C57)</f>
        <v>385</v>
      </c>
      <c r="E57" s="5">
        <v>89</v>
      </c>
      <c r="F57" s="10">
        <v>31</v>
      </c>
      <c r="G57" s="10">
        <v>87</v>
      </c>
      <c r="H57" s="10">
        <f>SUM(F57:G57)</f>
        <v>118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35">
      <selection activeCell="I33" sqref="I33:L5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30" t="s">
        <v>0</v>
      </c>
      <c r="B1" s="30"/>
      <c r="C1" s="30"/>
      <c r="D1" s="30"/>
      <c r="E1" s="30"/>
    </row>
    <row r="2" spans="10:12" ht="13.5">
      <c r="J2" s="31" t="s">
        <v>43</v>
      </c>
      <c r="K2" s="31"/>
      <c r="L2" s="31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618</v>
      </c>
      <c r="C4" s="7">
        <f>SUM(C5:C9)</f>
        <v>612</v>
      </c>
      <c r="D4" s="8">
        <f>SUM(D5:D9)</f>
        <v>1230</v>
      </c>
      <c r="E4" s="9" t="s">
        <v>6</v>
      </c>
      <c r="F4" s="7">
        <f>SUM(F5:F9)</f>
        <v>820</v>
      </c>
      <c r="G4" s="7">
        <f>SUM(G5:G9)</f>
        <v>878</v>
      </c>
      <c r="H4" s="8">
        <f>SUM(H5:H9)</f>
        <v>1698</v>
      </c>
      <c r="I4" s="9" t="s">
        <v>7</v>
      </c>
      <c r="J4" s="7">
        <f>SUM(J5:J9)</f>
        <v>87</v>
      </c>
      <c r="K4" s="7">
        <f>SUM(K5:K9)</f>
        <v>268</v>
      </c>
      <c r="L4" s="7">
        <f>SUM(L5:L9)</f>
        <v>355</v>
      </c>
    </row>
    <row r="5" spans="1:12" ht="13.5">
      <c r="A5" s="2">
        <v>0</v>
      </c>
      <c r="B5" s="10">
        <v>115</v>
      </c>
      <c r="C5" s="10">
        <v>124</v>
      </c>
      <c r="D5" s="11">
        <f>SUM(B5:C5)</f>
        <v>239</v>
      </c>
      <c r="E5" s="5">
        <v>45</v>
      </c>
      <c r="F5" s="10">
        <v>195</v>
      </c>
      <c r="G5" s="10">
        <v>187</v>
      </c>
      <c r="H5" s="11">
        <f>SUM(F5:G5)</f>
        <v>382</v>
      </c>
      <c r="I5" s="5">
        <v>90</v>
      </c>
      <c r="J5" s="10">
        <v>28</v>
      </c>
      <c r="K5" s="10">
        <v>79</v>
      </c>
      <c r="L5" s="10">
        <f>SUM(J5:K5)</f>
        <v>107</v>
      </c>
    </row>
    <row r="6" spans="1:12" ht="13.5">
      <c r="A6" s="2">
        <v>1</v>
      </c>
      <c r="B6" s="10">
        <v>122</v>
      </c>
      <c r="C6" s="10">
        <v>122</v>
      </c>
      <c r="D6" s="11">
        <f>SUM(B6:C6)</f>
        <v>244</v>
      </c>
      <c r="E6" s="5">
        <v>46</v>
      </c>
      <c r="F6" s="10">
        <v>164</v>
      </c>
      <c r="G6" s="10">
        <v>178</v>
      </c>
      <c r="H6" s="11">
        <f>SUM(F6:G6)</f>
        <v>342</v>
      </c>
      <c r="I6" s="5">
        <v>91</v>
      </c>
      <c r="J6" s="10">
        <v>22</v>
      </c>
      <c r="K6" s="10">
        <v>66</v>
      </c>
      <c r="L6" s="10">
        <f>SUM(J6:K6)</f>
        <v>88</v>
      </c>
    </row>
    <row r="7" spans="1:12" ht="13.5">
      <c r="A7" s="2">
        <v>2</v>
      </c>
      <c r="B7" s="10">
        <v>120</v>
      </c>
      <c r="C7" s="10">
        <v>121</v>
      </c>
      <c r="D7" s="11">
        <f>SUM(B7:C7)</f>
        <v>241</v>
      </c>
      <c r="E7" s="5">
        <v>47</v>
      </c>
      <c r="F7" s="10">
        <v>185</v>
      </c>
      <c r="G7" s="10">
        <v>201</v>
      </c>
      <c r="H7" s="11">
        <f>SUM(F7:G7)</f>
        <v>386</v>
      </c>
      <c r="I7" s="5">
        <v>92</v>
      </c>
      <c r="J7" s="10">
        <v>14</v>
      </c>
      <c r="K7" s="10">
        <v>53</v>
      </c>
      <c r="L7" s="10">
        <f>SUM(J7:K7)</f>
        <v>67</v>
      </c>
    </row>
    <row r="8" spans="1:12" ht="13.5">
      <c r="A8" s="2">
        <v>3</v>
      </c>
      <c r="B8" s="10">
        <v>148</v>
      </c>
      <c r="C8" s="10">
        <v>126</v>
      </c>
      <c r="D8" s="11">
        <f>SUM(B8:C8)</f>
        <v>274</v>
      </c>
      <c r="E8" s="5">
        <v>48</v>
      </c>
      <c r="F8" s="10">
        <v>112</v>
      </c>
      <c r="G8" s="10">
        <v>136</v>
      </c>
      <c r="H8" s="11">
        <f>SUM(F8:G8)</f>
        <v>248</v>
      </c>
      <c r="I8" s="5">
        <v>93</v>
      </c>
      <c r="J8" s="10">
        <v>5</v>
      </c>
      <c r="K8" s="10">
        <v>44</v>
      </c>
      <c r="L8" s="10">
        <f>SUM(J8:K8)</f>
        <v>49</v>
      </c>
    </row>
    <row r="9" spans="1:12" ht="13.5">
      <c r="A9" s="2">
        <v>4</v>
      </c>
      <c r="B9" s="10">
        <v>113</v>
      </c>
      <c r="C9" s="10">
        <v>119</v>
      </c>
      <c r="D9" s="11">
        <f>SUM(B9:C9)</f>
        <v>232</v>
      </c>
      <c r="E9" s="5">
        <v>49</v>
      </c>
      <c r="F9" s="10">
        <v>164</v>
      </c>
      <c r="G9" s="10">
        <v>176</v>
      </c>
      <c r="H9" s="11">
        <f>SUM(F9:G9)</f>
        <v>340</v>
      </c>
      <c r="I9" s="5">
        <v>94</v>
      </c>
      <c r="J9" s="10">
        <v>18</v>
      </c>
      <c r="K9" s="10">
        <v>26</v>
      </c>
      <c r="L9" s="10">
        <f>SUM(J9:K9)</f>
        <v>44</v>
      </c>
    </row>
    <row r="10" spans="1:12" ht="13.5">
      <c r="A10" s="6" t="s">
        <v>8</v>
      </c>
      <c r="B10" s="7">
        <f>SUM(B11:B15)</f>
        <v>726</v>
      </c>
      <c r="C10" s="7">
        <f>SUM(C11:C15)</f>
        <v>684</v>
      </c>
      <c r="D10" s="8">
        <f>SUM(D11:D15)</f>
        <v>1410</v>
      </c>
      <c r="E10" s="9" t="s">
        <v>9</v>
      </c>
      <c r="F10" s="7">
        <f>SUM(F11:F15)</f>
        <v>799</v>
      </c>
      <c r="G10" s="7">
        <f>SUM(G11:G15)</f>
        <v>821</v>
      </c>
      <c r="H10" s="8">
        <f>SUM(H11:H15)</f>
        <v>1620</v>
      </c>
      <c r="I10" s="9" t="s">
        <v>10</v>
      </c>
      <c r="J10" s="7">
        <f>SUM(J11:J15)</f>
        <v>26</v>
      </c>
      <c r="K10" s="7">
        <f>SUM(K11:K15)</f>
        <v>87</v>
      </c>
      <c r="L10" s="7">
        <f>SUM(L11:L15)</f>
        <v>113</v>
      </c>
    </row>
    <row r="11" spans="1:12" ht="13.5">
      <c r="A11" s="2">
        <v>5</v>
      </c>
      <c r="B11" s="10">
        <v>126</v>
      </c>
      <c r="C11" s="10">
        <v>116</v>
      </c>
      <c r="D11" s="11">
        <f>SUM(B11:C11)</f>
        <v>242</v>
      </c>
      <c r="E11" s="5">
        <v>50</v>
      </c>
      <c r="F11" s="10">
        <v>175</v>
      </c>
      <c r="G11" s="10">
        <v>177</v>
      </c>
      <c r="H11" s="11">
        <f>SUM(F11:G11)</f>
        <v>352</v>
      </c>
      <c r="I11" s="5">
        <v>95</v>
      </c>
      <c r="J11" s="10">
        <v>10</v>
      </c>
      <c r="K11" s="10">
        <v>28</v>
      </c>
      <c r="L11" s="10">
        <f>SUM(J11:K11)</f>
        <v>38</v>
      </c>
    </row>
    <row r="12" spans="1:12" ht="13.5">
      <c r="A12" s="2">
        <v>6</v>
      </c>
      <c r="B12" s="10">
        <v>132</v>
      </c>
      <c r="C12" s="10">
        <v>142</v>
      </c>
      <c r="D12" s="11">
        <f>SUM(B12:C12)</f>
        <v>274</v>
      </c>
      <c r="E12" s="5">
        <v>51</v>
      </c>
      <c r="F12" s="10">
        <v>171</v>
      </c>
      <c r="G12" s="10">
        <v>162</v>
      </c>
      <c r="H12" s="11">
        <f>SUM(F12:G12)</f>
        <v>333</v>
      </c>
      <c r="I12" s="5">
        <v>96</v>
      </c>
      <c r="J12" s="10">
        <v>5</v>
      </c>
      <c r="K12" s="10">
        <v>20</v>
      </c>
      <c r="L12" s="10">
        <f>SUM(J12:K12)</f>
        <v>25</v>
      </c>
    </row>
    <row r="13" spans="1:12" ht="13.5">
      <c r="A13" s="2">
        <v>7</v>
      </c>
      <c r="B13" s="10">
        <v>159</v>
      </c>
      <c r="C13" s="10">
        <v>151</v>
      </c>
      <c r="D13" s="11">
        <f>SUM(B13:C13)</f>
        <v>310</v>
      </c>
      <c r="E13" s="5">
        <v>52</v>
      </c>
      <c r="F13" s="10">
        <v>141</v>
      </c>
      <c r="G13" s="16">
        <v>176</v>
      </c>
      <c r="H13" s="11">
        <f>SUM(F13:G13)</f>
        <v>317</v>
      </c>
      <c r="I13" s="5">
        <v>97</v>
      </c>
      <c r="J13" s="10">
        <v>8</v>
      </c>
      <c r="K13" s="10">
        <v>10</v>
      </c>
      <c r="L13" s="10">
        <f>SUM(J13:K13)</f>
        <v>18</v>
      </c>
    </row>
    <row r="14" spans="1:12" ht="13.5">
      <c r="A14" s="2">
        <v>8</v>
      </c>
      <c r="B14" s="10">
        <v>145</v>
      </c>
      <c r="C14" s="10">
        <v>145</v>
      </c>
      <c r="D14" s="11">
        <f>SUM(B14:C14)</f>
        <v>290</v>
      </c>
      <c r="E14" s="5">
        <v>53</v>
      </c>
      <c r="F14" s="10">
        <v>157</v>
      </c>
      <c r="G14" s="10">
        <v>148</v>
      </c>
      <c r="H14" s="11">
        <f>SUM(F14:G14)</f>
        <v>305</v>
      </c>
      <c r="I14" s="5">
        <v>98</v>
      </c>
      <c r="J14" s="10">
        <v>2</v>
      </c>
      <c r="K14" s="10">
        <v>22</v>
      </c>
      <c r="L14" s="10">
        <f>SUM(J14:K14)</f>
        <v>24</v>
      </c>
    </row>
    <row r="15" spans="1:12" ht="13.5">
      <c r="A15" s="2">
        <v>9</v>
      </c>
      <c r="B15" s="10">
        <v>164</v>
      </c>
      <c r="C15" s="10">
        <v>130</v>
      </c>
      <c r="D15" s="11">
        <f>SUM(B15:C15)</f>
        <v>294</v>
      </c>
      <c r="E15" s="5">
        <v>54</v>
      </c>
      <c r="F15" s="10">
        <v>155</v>
      </c>
      <c r="G15" s="10">
        <v>158</v>
      </c>
      <c r="H15" s="11">
        <f>SUM(F15:G15)</f>
        <v>313</v>
      </c>
      <c r="I15" s="5">
        <v>99</v>
      </c>
      <c r="J15" s="10">
        <v>1</v>
      </c>
      <c r="K15" s="10">
        <v>7</v>
      </c>
      <c r="L15" s="10">
        <f>SUM(J15:K15)</f>
        <v>8</v>
      </c>
    </row>
    <row r="16" spans="1:12" ht="13.5">
      <c r="A16" s="6" t="s">
        <v>11</v>
      </c>
      <c r="B16" s="7">
        <f>SUM(B17:B21)</f>
        <v>707</v>
      </c>
      <c r="C16" s="7">
        <f>SUM(C17:C21)</f>
        <v>688</v>
      </c>
      <c r="D16" s="8">
        <f>SUM(D17:D21)</f>
        <v>1395</v>
      </c>
      <c r="E16" s="9" t="s">
        <v>12</v>
      </c>
      <c r="F16" s="7">
        <f>SUM(F17:F21)</f>
        <v>883</v>
      </c>
      <c r="G16" s="7">
        <f>SUM(G17:G21)</f>
        <v>887</v>
      </c>
      <c r="H16" s="8">
        <f>SUM(H17:H21)</f>
        <v>1770</v>
      </c>
      <c r="I16" s="9" t="s">
        <v>13</v>
      </c>
      <c r="J16" s="7">
        <f>SUM(J17:J21)</f>
        <v>3</v>
      </c>
      <c r="K16" s="7">
        <f>SUM(K17:K21)</f>
        <v>11</v>
      </c>
      <c r="L16" s="7">
        <f>SUM(L17:L21)</f>
        <v>14</v>
      </c>
    </row>
    <row r="17" spans="1:12" ht="13.5">
      <c r="A17" s="2">
        <v>10</v>
      </c>
      <c r="B17" s="10">
        <v>132</v>
      </c>
      <c r="C17" s="10">
        <v>145</v>
      </c>
      <c r="D17" s="11">
        <f>SUM(B17:C17)</f>
        <v>277</v>
      </c>
      <c r="E17" s="5">
        <v>55</v>
      </c>
      <c r="F17" s="10">
        <v>187</v>
      </c>
      <c r="G17" s="10">
        <v>191</v>
      </c>
      <c r="H17" s="11">
        <f>SUM(F17:G17)</f>
        <v>378</v>
      </c>
      <c r="I17" s="5">
        <v>100</v>
      </c>
      <c r="J17" s="10">
        <v>1</v>
      </c>
      <c r="K17" s="16">
        <v>4</v>
      </c>
      <c r="L17" s="10">
        <f>SUM(J17:K17)</f>
        <v>5</v>
      </c>
    </row>
    <row r="18" spans="1:12" ht="13.5">
      <c r="A18" s="2">
        <v>11</v>
      </c>
      <c r="B18" s="10">
        <v>158</v>
      </c>
      <c r="C18" s="10">
        <v>142</v>
      </c>
      <c r="D18" s="11">
        <f>SUM(B18:C18)</f>
        <v>300</v>
      </c>
      <c r="E18" s="5">
        <v>56</v>
      </c>
      <c r="F18" s="10">
        <v>168</v>
      </c>
      <c r="G18" s="10">
        <v>196</v>
      </c>
      <c r="H18" s="11">
        <f>SUM(F18:G18)</f>
        <v>364</v>
      </c>
      <c r="I18" s="5">
        <v>101</v>
      </c>
      <c r="J18" s="10">
        <v>1</v>
      </c>
      <c r="K18" s="10">
        <v>4</v>
      </c>
      <c r="L18" s="10">
        <f>SUM(J18:K18)</f>
        <v>5</v>
      </c>
    </row>
    <row r="19" spans="1:12" ht="13.5">
      <c r="A19" s="2">
        <v>12</v>
      </c>
      <c r="B19" s="10">
        <v>128</v>
      </c>
      <c r="C19" s="10">
        <v>137</v>
      </c>
      <c r="D19" s="11">
        <f>SUM(B19:C19)</f>
        <v>265</v>
      </c>
      <c r="E19" s="5">
        <v>57</v>
      </c>
      <c r="F19" s="10">
        <v>157</v>
      </c>
      <c r="G19" s="10">
        <v>152</v>
      </c>
      <c r="H19" s="11">
        <f>SUM(F19:G19)</f>
        <v>309</v>
      </c>
      <c r="I19" s="5">
        <v>102</v>
      </c>
      <c r="J19" s="10">
        <v>1</v>
      </c>
      <c r="K19" s="10">
        <v>1</v>
      </c>
      <c r="L19" s="10">
        <f>SUM(J19:K19)</f>
        <v>2</v>
      </c>
    </row>
    <row r="20" spans="1:12" ht="13.5">
      <c r="A20" s="2">
        <v>13</v>
      </c>
      <c r="B20" s="10">
        <v>145</v>
      </c>
      <c r="C20" s="10">
        <v>140</v>
      </c>
      <c r="D20" s="11">
        <f>SUM(B20:C20)</f>
        <v>285</v>
      </c>
      <c r="E20" s="5">
        <v>58</v>
      </c>
      <c r="F20" s="10">
        <v>196</v>
      </c>
      <c r="G20" s="10">
        <v>181</v>
      </c>
      <c r="H20" s="11">
        <f>SUM(F20:G20)</f>
        <v>377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144</v>
      </c>
      <c r="C21" s="10">
        <v>124</v>
      </c>
      <c r="D21" s="11">
        <f>SUM(B21:C21)</f>
        <v>268</v>
      </c>
      <c r="E21" s="5">
        <v>59</v>
      </c>
      <c r="F21" s="10">
        <v>175</v>
      </c>
      <c r="G21" s="10">
        <v>167</v>
      </c>
      <c r="H21" s="11">
        <f>SUM(F21:G21)</f>
        <v>342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703</v>
      </c>
      <c r="C22" s="7">
        <f>SUM(C23:C27)</f>
        <v>692</v>
      </c>
      <c r="D22" s="8">
        <f>SUM(D23:D27)</f>
        <v>1395</v>
      </c>
      <c r="E22" s="9" t="s">
        <v>15</v>
      </c>
      <c r="F22" s="7">
        <f>SUM(F23:F27)</f>
        <v>1036</v>
      </c>
      <c r="G22" s="7">
        <f>SUM(G23:G27)</f>
        <v>1079</v>
      </c>
      <c r="H22" s="8">
        <f>SUM(H23:H27)</f>
        <v>2115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160</v>
      </c>
      <c r="C23" s="10">
        <v>129</v>
      </c>
      <c r="D23" s="11">
        <f>SUM(B23:C23)</f>
        <v>289</v>
      </c>
      <c r="E23" s="5">
        <v>60</v>
      </c>
      <c r="F23" s="16">
        <v>192</v>
      </c>
      <c r="G23" s="10">
        <v>194</v>
      </c>
      <c r="H23" s="11">
        <f>SUM(F23:G23)</f>
        <v>386</v>
      </c>
      <c r="I23" s="5">
        <v>105</v>
      </c>
      <c r="J23" s="10">
        <v>0</v>
      </c>
      <c r="K23" s="10">
        <v>0</v>
      </c>
      <c r="L23" s="10">
        <f aca="true" t="shared" si="0" ref="L23:L30">SUM(J23:K23)</f>
        <v>0</v>
      </c>
    </row>
    <row r="24" spans="1:12" ht="13.5">
      <c r="A24" s="2">
        <v>16</v>
      </c>
      <c r="B24" s="10">
        <v>127</v>
      </c>
      <c r="C24" s="10">
        <v>150</v>
      </c>
      <c r="D24" s="11">
        <f>SUM(B24:C24)</f>
        <v>277</v>
      </c>
      <c r="E24" s="5">
        <v>61</v>
      </c>
      <c r="F24" s="10">
        <v>207</v>
      </c>
      <c r="G24" s="10">
        <v>222</v>
      </c>
      <c r="H24" s="11">
        <f>SUM(F24:G24)</f>
        <v>429</v>
      </c>
      <c r="I24" s="5">
        <v>106</v>
      </c>
      <c r="J24" s="10">
        <v>0</v>
      </c>
      <c r="K24" s="10">
        <v>0</v>
      </c>
      <c r="L24" s="10">
        <f t="shared" si="0"/>
        <v>0</v>
      </c>
    </row>
    <row r="25" spans="1:12" ht="13.5">
      <c r="A25" s="2">
        <v>17</v>
      </c>
      <c r="B25" s="10">
        <v>127</v>
      </c>
      <c r="C25" s="10">
        <v>146</v>
      </c>
      <c r="D25" s="11">
        <f>SUM(B25:C25)</f>
        <v>273</v>
      </c>
      <c r="E25" s="5">
        <v>62</v>
      </c>
      <c r="F25" s="10">
        <v>196</v>
      </c>
      <c r="G25" s="10">
        <v>200</v>
      </c>
      <c r="H25" s="11">
        <f>SUM(F25:G25)</f>
        <v>396</v>
      </c>
      <c r="I25" s="5">
        <v>107</v>
      </c>
      <c r="J25" s="10">
        <v>0</v>
      </c>
      <c r="K25" s="10">
        <v>1</v>
      </c>
      <c r="L25" s="10">
        <f t="shared" si="0"/>
        <v>1</v>
      </c>
    </row>
    <row r="26" spans="1:12" ht="13.5">
      <c r="A26" s="2">
        <v>18</v>
      </c>
      <c r="B26" s="10">
        <v>155</v>
      </c>
      <c r="C26" s="10">
        <v>133</v>
      </c>
      <c r="D26" s="11">
        <f>SUM(B26:C26)</f>
        <v>288</v>
      </c>
      <c r="E26" s="5">
        <v>63</v>
      </c>
      <c r="F26" s="10">
        <v>205</v>
      </c>
      <c r="G26" s="10">
        <v>218</v>
      </c>
      <c r="H26" s="11">
        <f>SUM(F26:G26)</f>
        <v>423</v>
      </c>
      <c r="I26" s="5">
        <v>108</v>
      </c>
      <c r="J26" s="10">
        <v>0</v>
      </c>
      <c r="K26" s="10">
        <v>0</v>
      </c>
      <c r="L26" s="10">
        <f t="shared" si="0"/>
        <v>0</v>
      </c>
    </row>
    <row r="27" spans="1:12" ht="13.5">
      <c r="A27" s="2">
        <v>19</v>
      </c>
      <c r="B27" s="10">
        <v>134</v>
      </c>
      <c r="C27" s="10">
        <v>134</v>
      </c>
      <c r="D27" s="11">
        <f>SUM(B27:C27)</f>
        <v>268</v>
      </c>
      <c r="E27" s="5">
        <v>64</v>
      </c>
      <c r="F27" s="10">
        <v>236</v>
      </c>
      <c r="G27" s="10">
        <v>245</v>
      </c>
      <c r="H27" s="11">
        <f>SUM(F27:G27)</f>
        <v>481</v>
      </c>
      <c r="I27" s="5">
        <v>109</v>
      </c>
      <c r="J27" s="10">
        <v>0</v>
      </c>
      <c r="K27" s="10">
        <v>0</v>
      </c>
      <c r="L27" s="10">
        <f t="shared" si="0"/>
        <v>0</v>
      </c>
    </row>
    <row r="28" spans="1:12" ht="13.5">
      <c r="A28" s="6" t="s">
        <v>17</v>
      </c>
      <c r="B28" s="7">
        <f>SUM(B29:B33)</f>
        <v>624</v>
      </c>
      <c r="C28" s="7">
        <f>SUM(C29:C33)</f>
        <v>657</v>
      </c>
      <c r="D28" s="8">
        <f>SUM(D29:D33)</f>
        <v>1281</v>
      </c>
      <c r="E28" s="9" t="s">
        <v>18</v>
      </c>
      <c r="F28" s="7">
        <f>SUM(F29:F33)</f>
        <v>1010</v>
      </c>
      <c r="G28" s="7">
        <f>SUM(G29:G33)</f>
        <v>1143</v>
      </c>
      <c r="H28" s="8">
        <f>SUM(H29:H33)</f>
        <v>2153</v>
      </c>
      <c r="I28" s="9" t="s">
        <v>47</v>
      </c>
      <c r="J28" s="7">
        <f>SUM(J29)</f>
        <v>0</v>
      </c>
      <c r="K28" s="7">
        <f>SUM(K29)</f>
        <v>1</v>
      </c>
      <c r="L28" s="7">
        <f t="shared" si="0"/>
        <v>1</v>
      </c>
    </row>
    <row r="29" spans="1:12" ht="13.5">
      <c r="A29" s="2">
        <v>20</v>
      </c>
      <c r="B29" s="10">
        <v>121</v>
      </c>
      <c r="C29" s="10">
        <v>135</v>
      </c>
      <c r="D29" s="11">
        <f>SUM(B29:C29)</f>
        <v>256</v>
      </c>
      <c r="E29" s="5">
        <v>65</v>
      </c>
      <c r="F29" s="10">
        <v>257</v>
      </c>
      <c r="G29" s="10">
        <v>269</v>
      </c>
      <c r="H29" s="10">
        <f>SUM(F29:G29)</f>
        <v>526</v>
      </c>
      <c r="I29" s="25">
        <v>110</v>
      </c>
      <c r="J29" s="26">
        <v>0</v>
      </c>
      <c r="K29" s="26">
        <v>1</v>
      </c>
      <c r="L29" s="26">
        <f t="shared" si="0"/>
        <v>1</v>
      </c>
    </row>
    <row r="30" spans="1:12" ht="13.5">
      <c r="A30" s="2">
        <v>21</v>
      </c>
      <c r="B30" s="10">
        <v>124</v>
      </c>
      <c r="C30" s="10">
        <v>122</v>
      </c>
      <c r="D30" s="11">
        <f>SUM(B30:C30)</f>
        <v>246</v>
      </c>
      <c r="E30" s="5">
        <v>66</v>
      </c>
      <c r="F30" s="10">
        <v>230</v>
      </c>
      <c r="G30" s="10">
        <v>285</v>
      </c>
      <c r="H30" s="29">
        <f>SUM(F30:G30)</f>
        <v>515</v>
      </c>
      <c r="I30" s="28" t="s">
        <v>4</v>
      </c>
      <c r="J30" s="7">
        <f>B4+B10+B16+B22+B28+B34+B40+B46+B52+F4+F10+F16+F22+F28+F34+F40+F46+F52+J4+J10+J16+J22+J28</f>
        <v>13718</v>
      </c>
      <c r="K30" s="7">
        <f>C4+C10+C16+C22+C28+C34+C40+C46+C52+G4+G10+G16+G22+G28+G34+G40+G46+G52+K4+K10+K16+K22+K28</f>
        <v>14931</v>
      </c>
      <c r="L30" s="27">
        <f t="shared" si="0"/>
        <v>28649</v>
      </c>
    </row>
    <row r="31" spans="1:12" ht="13.5">
      <c r="A31" s="2">
        <v>22</v>
      </c>
      <c r="B31" s="10">
        <v>142</v>
      </c>
      <c r="C31" s="10">
        <v>116</v>
      </c>
      <c r="D31" s="11">
        <f>SUM(B31:C31)</f>
        <v>258</v>
      </c>
      <c r="E31" s="5">
        <v>67</v>
      </c>
      <c r="F31" s="10">
        <v>252</v>
      </c>
      <c r="G31" s="10">
        <v>254</v>
      </c>
      <c r="H31" s="10">
        <f>SUM(F31:G31)</f>
        <v>506</v>
      </c>
      <c r="I31" s="14"/>
      <c r="J31" s="15"/>
      <c r="K31" s="15"/>
      <c r="L31" s="15"/>
    </row>
    <row r="32" spans="1:12" ht="13.5">
      <c r="A32" s="2">
        <v>23</v>
      </c>
      <c r="B32" s="10">
        <v>126</v>
      </c>
      <c r="C32" s="10">
        <v>139</v>
      </c>
      <c r="D32" s="11">
        <f>SUM(B32:C32)</f>
        <v>265</v>
      </c>
      <c r="E32" s="5">
        <v>68</v>
      </c>
      <c r="F32" s="10">
        <v>127</v>
      </c>
      <c r="G32" s="10">
        <v>166</v>
      </c>
      <c r="H32" s="10">
        <f>SUM(F32:G32)</f>
        <v>293</v>
      </c>
      <c r="I32" s="14"/>
      <c r="J32" s="15"/>
      <c r="K32" s="15"/>
      <c r="L32" s="15"/>
    </row>
    <row r="33" spans="1:12" ht="13.5">
      <c r="A33" s="2">
        <v>24</v>
      </c>
      <c r="B33" s="10">
        <v>111</v>
      </c>
      <c r="C33" s="10">
        <v>145</v>
      </c>
      <c r="D33" s="11">
        <f>SUM(B33:C33)</f>
        <v>256</v>
      </c>
      <c r="E33" s="5">
        <v>69</v>
      </c>
      <c r="F33" s="10">
        <v>144</v>
      </c>
      <c r="G33" s="10">
        <v>169</v>
      </c>
      <c r="H33" s="10">
        <f>SUM(F33:G33)</f>
        <v>313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728</v>
      </c>
      <c r="C34" s="7">
        <f>SUM(C35:C39)</f>
        <v>707</v>
      </c>
      <c r="D34" s="8">
        <f>SUM(D35:D39)</f>
        <v>1435</v>
      </c>
      <c r="E34" s="9" t="s">
        <v>20</v>
      </c>
      <c r="F34" s="7">
        <f>SUM(F35:F39)</f>
        <v>816</v>
      </c>
      <c r="G34" s="7">
        <f>SUM(G35:G39)</f>
        <v>905</v>
      </c>
      <c r="H34" s="7">
        <f>SUM(H35:H39)</f>
        <v>1721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132</v>
      </c>
      <c r="C35" s="10">
        <v>140</v>
      </c>
      <c r="D35" s="11">
        <f>SUM(B35:C35)</f>
        <v>272</v>
      </c>
      <c r="E35" s="5">
        <v>70</v>
      </c>
      <c r="F35" s="10">
        <v>202</v>
      </c>
      <c r="G35" s="10">
        <v>211</v>
      </c>
      <c r="H35" s="10">
        <f>SUM(F35:G35)</f>
        <v>413</v>
      </c>
      <c r="I35" s="2" t="s">
        <v>29</v>
      </c>
      <c r="J35" s="19">
        <f>SUM(B4,B10,B16)</f>
        <v>2051</v>
      </c>
      <c r="K35" s="19">
        <f>SUM(C4,C10,C16)</f>
        <v>1984</v>
      </c>
      <c r="L35" s="19">
        <f>SUM(D4,D10,D16)</f>
        <v>4035</v>
      </c>
    </row>
    <row r="36" spans="1:12" ht="13.5">
      <c r="A36" s="2">
        <v>26</v>
      </c>
      <c r="B36" s="10">
        <v>158</v>
      </c>
      <c r="C36" s="10">
        <v>126</v>
      </c>
      <c r="D36" s="11">
        <f>SUM(B36:C36)</f>
        <v>284</v>
      </c>
      <c r="E36" s="5">
        <v>71</v>
      </c>
      <c r="F36" s="10">
        <v>157</v>
      </c>
      <c r="G36" s="10">
        <v>171</v>
      </c>
      <c r="H36" s="10">
        <f>SUM(F36:G36)</f>
        <v>328</v>
      </c>
      <c r="I36" s="2" t="s">
        <v>30</v>
      </c>
      <c r="J36" s="19">
        <f>SUM(B22,B28,B34,B40,B46,B52,F4,F10,F16,F22)</f>
        <v>8368</v>
      </c>
      <c r="K36" s="19">
        <f>SUM(C22,C28,C34,C40,C46,C52,G4,G10,G16,G22)</f>
        <v>8496</v>
      </c>
      <c r="L36" s="19">
        <f>SUM(D22,D28,D34,D40,D46,D52,H4,H10,H16,H22)</f>
        <v>16864</v>
      </c>
    </row>
    <row r="37" spans="1:12" ht="13.5">
      <c r="A37" s="2">
        <v>27</v>
      </c>
      <c r="B37" s="10">
        <v>152</v>
      </c>
      <c r="C37" s="10">
        <v>144</v>
      </c>
      <c r="D37" s="11">
        <f>SUM(B37:C37)</f>
        <v>296</v>
      </c>
      <c r="E37" s="5">
        <v>72</v>
      </c>
      <c r="F37" s="10">
        <v>148</v>
      </c>
      <c r="G37" s="10">
        <v>163</v>
      </c>
      <c r="H37" s="10">
        <f>SUM(F37:G37)</f>
        <v>311</v>
      </c>
      <c r="I37" s="2" t="s">
        <v>31</v>
      </c>
      <c r="J37" s="19">
        <f>SUM(F28,F34,F40,F46,F52,J4,J10,J16,J22,J28)</f>
        <v>3299</v>
      </c>
      <c r="K37" s="19">
        <f>SUM(G28,G34,G40,G46,G52,K4,K10,K16,K22,K28)</f>
        <v>4451</v>
      </c>
      <c r="L37" s="19">
        <f>SUM(H28,H34,H40,H46,H52,L4,L10,L16,L22,L28)</f>
        <v>7750</v>
      </c>
    </row>
    <row r="38" spans="1:12" ht="13.5">
      <c r="A38" s="2">
        <v>28</v>
      </c>
      <c r="B38" s="10">
        <v>141</v>
      </c>
      <c r="C38" s="10">
        <v>145</v>
      </c>
      <c r="D38" s="11">
        <f>SUM(B38:C38)</f>
        <v>286</v>
      </c>
      <c r="E38" s="5">
        <v>73</v>
      </c>
      <c r="F38" s="10">
        <v>162</v>
      </c>
      <c r="G38" s="10">
        <v>203</v>
      </c>
      <c r="H38" s="10">
        <f>SUM(F38:G38)</f>
        <v>365</v>
      </c>
      <c r="I38" s="20" t="s">
        <v>32</v>
      </c>
      <c r="J38" s="19">
        <f>SUM(F28,F34)</f>
        <v>1826</v>
      </c>
      <c r="K38" s="19">
        <f>SUM(G28,G34)</f>
        <v>2048</v>
      </c>
      <c r="L38" s="19">
        <f>SUM(H28,H34)</f>
        <v>3874</v>
      </c>
    </row>
    <row r="39" spans="1:12" ht="13.5">
      <c r="A39" s="2">
        <v>29</v>
      </c>
      <c r="B39" s="10">
        <v>145</v>
      </c>
      <c r="C39" s="10">
        <v>152</v>
      </c>
      <c r="D39" s="11">
        <f>SUM(B39:C39)</f>
        <v>297</v>
      </c>
      <c r="E39" s="5">
        <v>74</v>
      </c>
      <c r="F39" s="10">
        <v>147</v>
      </c>
      <c r="G39" s="10">
        <v>157</v>
      </c>
      <c r="H39" s="10">
        <f>SUM(F39:G39)</f>
        <v>304</v>
      </c>
      <c r="I39" s="20" t="s">
        <v>33</v>
      </c>
      <c r="J39" s="19">
        <f>SUM(F40,F46,F52,J4,J10,J16,J22,J28)</f>
        <v>1473</v>
      </c>
      <c r="K39" s="19">
        <f>SUM(G40,G46,G52,K4,K10,K16,K22,K28)</f>
        <v>2403</v>
      </c>
      <c r="L39" s="19">
        <f>SUM(H40,H46,H52,L4,L10,L16,L22,L28)</f>
        <v>3876</v>
      </c>
    </row>
    <row r="40" spans="1:12" ht="13.5">
      <c r="A40" s="6" t="s">
        <v>21</v>
      </c>
      <c r="B40" s="7">
        <f>SUM(B41:B45)</f>
        <v>821</v>
      </c>
      <c r="C40" s="7">
        <f>SUM(C41:C45)</f>
        <v>824</v>
      </c>
      <c r="D40" s="8">
        <f>SUM(D41:D45)</f>
        <v>1645</v>
      </c>
      <c r="E40" s="9" t="s">
        <v>22</v>
      </c>
      <c r="F40" s="7">
        <f>SUM(F41:F45)</f>
        <v>617</v>
      </c>
      <c r="G40" s="7">
        <f>SUM(G41:G45)</f>
        <v>810</v>
      </c>
      <c r="H40" s="7">
        <f>SUM(H41:H45)</f>
        <v>1427</v>
      </c>
      <c r="I40" s="14"/>
      <c r="J40" s="15"/>
      <c r="K40" s="15"/>
      <c r="L40" s="15"/>
    </row>
    <row r="41" spans="1:12" ht="13.5">
      <c r="A41" s="2">
        <v>30</v>
      </c>
      <c r="B41" s="16">
        <v>165</v>
      </c>
      <c r="C41" s="10">
        <v>170</v>
      </c>
      <c r="D41" s="11">
        <f>SUM(B41:C41)</f>
        <v>335</v>
      </c>
      <c r="E41" s="5">
        <v>75</v>
      </c>
      <c r="F41" s="10">
        <v>124</v>
      </c>
      <c r="G41" s="10">
        <v>169</v>
      </c>
      <c r="H41" s="10">
        <f>SUM(F41:G41)</f>
        <v>293</v>
      </c>
      <c r="I41" s="32" t="s">
        <v>34</v>
      </c>
      <c r="J41" s="33"/>
      <c r="K41" s="15"/>
      <c r="L41" s="15"/>
    </row>
    <row r="42" spans="1:12" ht="13.5">
      <c r="A42" s="2">
        <v>31</v>
      </c>
      <c r="B42" s="10">
        <v>176</v>
      </c>
      <c r="C42" s="10">
        <v>153</v>
      </c>
      <c r="D42" s="11">
        <f>SUM(B42:C42)</f>
        <v>329</v>
      </c>
      <c r="E42" s="5">
        <v>76</v>
      </c>
      <c r="F42" s="10">
        <v>121</v>
      </c>
      <c r="G42" s="10">
        <v>150</v>
      </c>
      <c r="H42" s="10">
        <f>SUM(F42:G42)</f>
        <v>271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159</v>
      </c>
      <c r="C43" s="10">
        <v>161</v>
      </c>
      <c r="D43" s="11">
        <f>SUM(B43:C43)</f>
        <v>320</v>
      </c>
      <c r="E43" s="5">
        <v>77</v>
      </c>
      <c r="F43" s="10">
        <v>132</v>
      </c>
      <c r="G43" s="10">
        <v>177</v>
      </c>
      <c r="H43" s="10">
        <f>SUM(F43:G43)</f>
        <v>309</v>
      </c>
      <c r="I43" s="2" t="s">
        <v>29</v>
      </c>
      <c r="J43" s="21">
        <f>ROUND(J35/$J$30*100,1)</f>
        <v>15</v>
      </c>
      <c r="K43" s="21">
        <f>ROUND(K35/$K$30*100,1)</f>
        <v>13.3</v>
      </c>
      <c r="L43" s="21">
        <f>ROUND(L35/$L$30*100,1)</f>
        <v>14.1</v>
      </c>
    </row>
    <row r="44" spans="1:12" ht="13.5">
      <c r="A44" s="2">
        <v>33</v>
      </c>
      <c r="B44" s="10">
        <v>159</v>
      </c>
      <c r="C44" s="10">
        <v>159</v>
      </c>
      <c r="D44" s="11">
        <f>SUM(B44:C44)</f>
        <v>318</v>
      </c>
      <c r="E44" s="5">
        <v>78</v>
      </c>
      <c r="F44" s="10">
        <v>131</v>
      </c>
      <c r="G44" s="10">
        <v>143</v>
      </c>
      <c r="H44" s="10">
        <f>SUM(F44:G44)</f>
        <v>274</v>
      </c>
      <c r="I44" s="2" t="s">
        <v>30</v>
      </c>
      <c r="J44" s="21">
        <f>ROUND(J36/$J$30*100,1)</f>
        <v>61</v>
      </c>
      <c r="K44" s="21">
        <f>ROUND(K36/$K$30*100,1)</f>
        <v>56.9</v>
      </c>
      <c r="L44" s="21">
        <f>ROUND(L36/$L$30*100,1)</f>
        <v>58.9</v>
      </c>
    </row>
    <row r="45" spans="1:12" ht="13.5">
      <c r="A45" s="2">
        <v>34</v>
      </c>
      <c r="B45" s="10">
        <v>162</v>
      </c>
      <c r="C45" s="10">
        <v>181</v>
      </c>
      <c r="D45" s="11">
        <f>SUM(B45:C45)</f>
        <v>343</v>
      </c>
      <c r="E45" s="5">
        <v>79</v>
      </c>
      <c r="F45" s="10">
        <v>109</v>
      </c>
      <c r="G45" s="10">
        <v>171</v>
      </c>
      <c r="H45" s="10">
        <f>SUM(F45:G45)</f>
        <v>280</v>
      </c>
      <c r="I45" s="2" t="s">
        <v>31</v>
      </c>
      <c r="J45" s="21">
        <f>ROUND(J37/$J$30*100,1)</f>
        <v>24</v>
      </c>
      <c r="K45" s="21">
        <f>ROUND(K37/$K$30*100,1)</f>
        <v>29.8</v>
      </c>
      <c r="L45" s="21">
        <f>ROUND(L37/$L$30*100,1)</f>
        <v>27.1</v>
      </c>
    </row>
    <row r="46" spans="1:12" ht="13.5">
      <c r="A46" s="6" t="s">
        <v>23</v>
      </c>
      <c r="B46" s="7">
        <f>SUM(B47:B51)</f>
        <v>970</v>
      </c>
      <c r="C46" s="7">
        <f>SUM(C47:C51)</f>
        <v>952</v>
      </c>
      <c r="D46" s="8">
        <f>SUM(D47:D51)</f>
        <v>1922</v>
      </c>
      <c r="E46" s="9" t="s">
        <v>24</v>
      </c>
      <c r="F46" s="7">
        <f>SUM(F47:F51)</f>
        <v>491</v>
      </c>
      <c r="G46" s="7">
        <f>SUM(G47:G51)</f>
        <v>678</v>
      </c>
      <c r="H46" s="7">
        <f>SUM(H47:H51)</f>
        <v>1169</v>
      </c>
      <c r="I46" s="20" t="s">
        <v>32</v>
      </c>
      <c r="J46" s="21">
        <f>ROUND(J38/$J$30*100,1)</f>
        <v>13.3</v>
      </c>
      <c r="K46" s="21">
        <f>ROUND(K38/$K$30*100,1)</f>
        <v>13.7</v>
      </c>
      <c r="L46" s="21">
        <f>ROUND(L38/$L$30*100,1)</f>
        <v>13.5</v>
      </c>
    </row>
    <row r="47" spans="1:12" ht="13.5">
      <c r="A47" s="2">
        <v>35</v>
      </c>
      <c r="B47" s="10">
        <v>160</v>
      </c>
      <c r="C47" s="10">
        <v>155</v>
      </c>
      <c r="D47" s="11">
        <f>SUM(B47:C47)</f>
        <v>315</v>
      </c>
      <c r="E47" s="5">
        <v>80</v>
      </c>
      <c r="F47" s="10">
        <v>107</v>
      </c>
      <c r="G47" s="10">
        <v>141</v>
      </c>
      <c r="H47" s="10">
        <f>SUM(F47:G47)</f>
        <v>248</v>
      </c>
      <c r="I47" s="20" t="s">
        <v>33</v>
      </c>
      <c r="J47" s="21">
        <f>ROUND(J39/$J$30*100,1)</f>
        <v>10.7</v>
      </c>
      <c r="K47" s="21">
        <f>ROUND(K39/$K$30*100,1)</f>
        <v>16.1</v>
      </c>
      <c r="L47" s="21">
        <f>ROUND(L39/$L$30*100,1)</f>
        <v>13.5</v>
      </c>
    </row>
    <row r="48" spans="1:12" ht="13.5">
      <c r="A48" s="2">
        <v>36</v>
      </c>
      <c r="B48" s="16">
        <v>194</v>
      </c>
      <c r="C48" s="10">
        <v>146</v>
      </c>
      <c r="D48" s="11">
        <f>SUM(B48:C48)</f>
        <v>340</v>
      </c>
      <c r="E48" s="5">
        <v>81</v>
      </c>
      <c r="F48" s="10">
        <v>106</v>
      </c>
      <c r="G48" s="10">
        <v>127</v>
      </c>
      <c r="H48" s="10">
        <f>SUM(F48:G48)</f>
        <v>233</v>
      </c>
      <c r="I48" s="14"/>
      <c r="J48" s="15"/>
      <c r="K48" s="15"/>
      <c r="L48" s="15"/>
    </row>
    <row r="49" spans="1:12" ht="13.5">
      <c r="A49" s="2">
        <v>37</v>
      </c>
      <c r="B49" s="10">
        <v>179</v>
      </c>
      <c r="C49" s="10">
        <v>206</v>
      </c>
      <c r="D49" s="11">
        <f>SUM(B49:C49)</f>
        <v>385</v>
      </c>
      <c r="E49" s="5">
        <v>82</v>
      </c>
      <c r="F49" s="10">
        <v>111</v>
      </c>
      <c r="G49" s="10">
        <v>147</v>
      </c>
      <c r="H49" s="10">
        <f>SUM(F49:G49)</f>
        <v>258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227</v>
      </c>
      <c r="C50" s="10">
        <v>217</v>
      </c>
      <c r="D50" s="11">
        <f>SUM(B50:C50)</f>
        <v>444</v>
      </c>
      <c r="E50" s="5">
        <v>83</v>
      </c>
      <c r="F50" s="10">
        <v>85</v>
      </c>
      <c r="G50" s="10">
        <v>140</v>
      </c>
      <c r="H50" s="10">
        <f>SUM(F50:G50)</f>
        <v>225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210</v>
      </c>
      <c r="C51" s="10">
        <v>228</v>
      </c>
      <c r="D51" s="11">
        <f>SUM(B51:C51)</f>
        <v>438</v>
      </c>
      <c r="E51" s="5">
        <v>84</v>
      </c>
      <c r="F51" s="10">
        <v>82</v>
      </c>
      <c r="G51" s="10">
        <v>123</v>
      </c>
      <c r="H51" s="10">
        <f>SUM(F51:G51)</f>
        <v>205</v>
      </c>
      <c r="I51" s="14"/>
      <c r="J51" s="22">
        <f>(B5*0+B6*1+B7*2+B8*3+B9*4+B11*5+B12*6+B13*7+B14*8+B15*9+B17*10+B18*11+B19*12+B20*13+B21*14+B23*15+B24*16+B25*17+B26*18+B27*19+B29*20+B30*21+B31*22+B32*23+B33*24+B35*25+B36*26+B37*27+B38*28+B39*29+B41*30+B42*31+B43*32+B44*33+B45*34+B47*35+B48*36+B49*37+B50*38+B51*39+B53*40+B54*41+B55*42+B56*43+B57*44+F5*45+F6*46+F7*47+F8*48+F9*49+F11*50+F12*51+F13*52+F14*53+F15*54+F17*55+F18*56+F19*57+F20*58+F21*59+F23*60+F24*61+F25*62+F26*63+F27*64+F29*65+F30*66+F31*67+F32*68+F33*69+F35*70+F36*71+F37*72+F38*73+F39*74+F41*75+F42*76+F43*77+F44*78+F45*79+F47*80+F48*81+F49*82+F50*83+F51*84+F53*85+F54*86+F55*87+F56*88+F57*89+J5*90+J6*91+J7*92+J8*93+J9*94+J11*95+J12*96+J13*97+J14*98+J15*99+J17*100+J18*101+J19*102+J20*103+J21*104+J23*105+J24*106+J25*107+J26*108+J27*109+J29*110)/J30-1</f>
        <v>43.061160519026096</v>
      </c>
      <c r="K51" s="22">
        <f>(C5*0+C6*1+C7*2+C8*3+C9*4+C11*5+C12*6+C13*7+C14*8+C15*9+C17*10+C18*11+C19*12+C20*13+C21*14+C23*15+C24*16+C25*17+C26*18+C27*19+C29*20+C30*21+C31*22+C32*23+C33*24+C35*25+C36*26+C37*27+C38*28+C39*29+C41*30+C42*31+C43*32+C44*33+C45*34+C47*35+C48*36+C49*37+C50*38+C51*39+C53*40+C54*41+C55*42+C56*43+C57*44+G5*45+G6*46+G7*47+G8*48+G9*49+G11*50+G12*51+G13*52+G14*53+G15*54+G17*55+G18*56+G19*57+G20*58+G21*59+G23*60+G24*61+G25*62+G26*63+G27*64+G29*65+G30*66+G31*67+G32*68+G33*69+G35*70+G36*71+G37*72+G38*73+G39*74+G41*75+G42*76+G43*77+G44*78+G45*79+G47*80+G48*81+G49*82+G50*83+G51*84+G53*85+G54*86+G55*87+G56*88+G57*89+K5*90+K6*91+K7*92+K8*93+K9*94+K11*95+K12*96+K13*97+K14*98+K15*99+K17*100+K18*101+K19*102+K20*103+K21*104+K23*105+K24*106+K25*107+K26*108+K27*109+K29*110)/K30-1</f>
        <v>46.267296229321545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45.73210234214109</v>
      </c>
    </row>
    <row r="52" spans="1:12" ht="13.5">
      <c r="A52" s="6" t="s">
        <v>25</v>
      </c>
      <c r="B52" s="7">
        <f>SUM(B53:B57)</f>
        <v>984</v>
      </c>
      <c r="C52" s="7">
        <f>SUM(C53:C57)</f>
        <v>999</v>
      </c>
      <c r="D52" s="8">
        <f>SUM(D53:D57)</f>
        <v>1983</v>
      </c>
      <c r="E52" s="9" t="s">
        <v>26</v>
      </c>
      <c r="F52" s="7">
        <f>SUM(F53:F57)</f>
        <v>249</v>
      </c>
      <c r="G52" s="7">
        <f>SUM(G53:G57)</f>
        <v>547</v>
      </c>
      <c r="H52" s="7">
        <f>SUM(H53:H57)</f>
        <v>796</v>
      </c>
      <c r="I52" s="14"/>
      <c r="J52" s="15"/>
      <c r="K52" s="15"/>
      <c r="L52" s="15"/>
    </row>
    <row r="53" spans="1:12" ht="13.5">
      <c r="A53" s="2">
        <v>40</v>
      </c>
      <c r="B53" s="10">
        <v>201</v>
      </c>
      <c r="C53" s="10">
        <v>208</v>
      </c>
      <c r="D53" s="11">
        <f>SUM(B53:C53)</f>
        <v>409</v>
      </c>
      <c r="E53" s="5">
        <v>85</v>
      </c>
      <c r="F53" s="10">
        <v>58</v>
      </c>
      <c r="G53" s="10">
        <v>143</v>
      </c>
      <c r="H53" s="10">
        <f>SUM(F53:G53)</f>
        <v>201</v>
      </c>
      <c r="I53" s="14"/>
      <c r="J53" s="15"/>
      <c r="K53" s="15"/>
      <c r="L53" s="15"/>
    </row>
    <row r="54" spans="1:12" ht="13.5">
      <c r="A54" s="2">
        <v>41</v>
      </c>
      <c r="B54" s="10">
        <v>181</v>
      </c>
      <c r="C54" s="10">
        <v>198</v>
      </c>
      <c r="D54" s="11">
        <f>SUM(B54:C54)</f>
        <v>379</v>
      </c>
      <c r="E54" s="5">
        <v>86</v>
      </c>
      <c r="F54" s="10">
        <v>62</v>
      </c>
      <c r="G54" s="10">
        <v>117</v>
      </c>
      <c r="H54" s="10">
        <f>SUM(F54:G54)</f>
        <v>179</v>
      </c>
      <c r="I54" s="14"/>
      <c r="J54" s="15"/>
      <c r="K54" s="15"/>
      <c r="L54" s="15"/>
    </row>
    <row r="55" spans="1:12" ht="13.5">
      <c r="A55" s="2">
        <v>42</v>
      </c>
      <c r="B55" s="10">
        <v>211</v>
      </c>
      <c r="C55" s="10">
        <v>193</v>
      </c>
      <c r="D55" s="11">
        <f>SUM(B55:C55)</f>
        <v>404</v>
      </c>
      <c r="E55" s="5">
        <v>87</v>
      </c>
      <c r="F55" s="10">
        <v>46</v>
      </c>
      <c r="G55" s="10">
        <v>99</v>
      </c>
      <c r="H55" s="10">
        <f>SUM(F55:G55)</f>
        <v>145</v>
      </c>
      <c r="I55" s="14"/>
      <c r="J55" s="15"/>
      <c r="K55" s="15"/>
      <c r="L55" s="15"/>
    </row>
    <row r="56" spans="1:12" ht="13.5">
      <c r="A56" s="2">
        <v>43</v>
      </c>
      <c r="B56" s="10">
        <v>206</v>
      </c>
      <c r="C56" s="10">
        <v>203</v>
      </c>
      <c r="D56" s="11">
        <f>SUM(B56:C56)</f>
        <v>409</v>
      </c>
      <c r="E56" s="5">
        <v>88</v>
      </c>
      <c r="F56" s="10">
        <v>51</v>
      </c>
      <c r="G56" s="10">
        <v>98</v>
      </c>
      <c r="H56" s="10">
        <f>SUM(F56:G56)</f>
        <v>149</v>
      </c>
      <c r="I56" s="14"/>
      <c r="J56" s="15"/>
      <c r="K56" s="15"/>
      <c r="L56" s="15"/>
    </row>
    <row r="57" spans="1:12" ht="13.5">
      <c r="A57" s="2">
        <v>44</v>
      </c>
      <c r="B57" s="10">
        <v>185</v>
      </c>
      <c r="C57" s="10">
        <v>197</v>
      </c>
      <c r="D57" s="11">
        <f>SUM(B57:C57)</f>
        <v>382</v>
      </c>
      <c r="E57" s="5">
        <v>89</v>
      </c>
      <c r="F57" s="10">
        <v>32</v>
      </c>
      <c r="G57" s="10">
        <v>90</v>
      </c>
      <c r="H57" s="10">
        <f>SUM(F57:G57)</f>
        <v>122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7">
      <selection activeCell="N27" sqref="N27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30" t="s">
        <v>0</v>
      </c>
      <c r="B1" s="30"/>
      <c r="C1" s="30"/>
      <c r="D1" s="30"/>
      <c r="E1" s="30"/>
    </row>
    <row r="2" spans="10:12" ht="13.5">
      <c r="J2" s="31" t="s">
        <v>44</v>
      </c>
      <c r="K2" s="31"/>
      <c r="L2" s="31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613</v>
      </c>
      <c r="C4" s="7">
        <f>SUM(C5:C9)</f>
        <v>614</v>
      </c>
      <c r="D4" s="8">
        <f>SUM(D5:D9)</f>
        <v>1227</v>
      </c>
      <c r="E4" s="9" t="s">
        <v>6</v>
      </c>
      <c r="F4" s="7">
        <f>SUM(F5:F9)</f>
        <v>815</v>
      </c>
      <c r="G4" s="7">
        <f>SUM(G5:G9)</f>
        <v>882</v>
      </c>
      <c r="H4" s="8">
        <f>SUM(H5:H9)</f>
        <v>1697</v>
      </c>
      <c r="I4" s="9" t="s">
        <v>7</v>
      </c>
      <c r="J4" s="7">
        <f>SUM(J5:J9)</f>
        <v>84</v>
      </c>
      <c r="K4" s="7">
        <f>SUM(K5:K9)</f>
        <v>269</v>
      </c>
      <c r="L4" s="7">
        <f>SUM(L5:L9)</f>
        <v>353</v>
      </c>
    </row>
    <row r="5" spans="1:12" ht="13.5">
      <c r="A5" s="2">
        <v>0</v>
      </c>
      <c r="B5" s="10">
        <v>104</v>
      </c>
      <c r="C5" s="10">
        <v>122</v>
      </c>
      <c r="D5" s="11">
        <f>SUM(B5:C5)</f>
        <v>226</v>
      </c>
      <c r="E5" s="5">
        <v>45</v>
      </c>
      <c r="F5" s="10">
        <v>182</v>
      </c>
      <c r="G5" s="10">
        <v>189</v>
      </c>
      <c r="H5" s="11">
        <f>SUM(F5:G5)</f>
        <v>371</v>
      </c>
      <c r="I5" s="5">
        <v>90</v>
      </c>
      <c r="J5" s="10">
        <v>27</v>
      </c>
      <c r="K5" s="10">
        <v>77</v>
      </c>
      <c r="L5" s="10">
        <f>SUM(J5:K5)</f>
        <v>104</v>
      </c>
    </row>
    <row r="6" spans="1:12" ht="13.5">
      <c r="A6" s="2">
        <v>1</v>
      </c>
      <c r="B6" s="10">
        <v>128</v>
      </c>
      <c r="C6" s="10">
        <v>125</v>
      </c>
      <c r="D6" s="11">
        <f>SUM(B6:C6)</f>
        <v>253</v>
      </c>
      <c r="E6" s="5">
        <v>46</v>
      </c>
      <c r="F6" s="10">
        <v>167</v>
      </c>
      <c r="G6" s="10">
        <v>171</v>
      </c>
      <c r="H6" s="11">
        <f>SUM(F6:G6)</f>
        <v>338</v>
      </c>
      <c r="I6" s="5">
        <v>91</v>
      </c>
      <c r="J6" s="10">
        <v>22</v>
      </c>
      <c r="K6" s="10">
        <v>66</v>
      </c>
      <c r="L6" s="10">
        <f>SUM(J6:K6)</f>
        <v>88</v>
      </c>
    </row>
    <row r="7" spans="1:12" ht="13.5">
      <c r="A7" s="2">
        <v>2</v>
      </c>
      <c r="B7" s="10">
        <v>121</v>
      </c>
      <c r="C7" s="10">
        <v>121</v>
      </c>
      <c r="D7" s="11">
        <f>SUM(B7:C7)</f>
        <v>242</v>
      </c>
      <c r="E7" s="5">
        <v>47</v>
      </c>
      <c r="F7" s="10">
        <v>193</v>
      </c>
      <c r="G7" s="10">
        <v>217</v>
      </c>
      <c r="H7" s="11">
        <f>SUM(F7:G7)</f>
        <v>410</v>
      </c>
      <c r="I7" s="5">
        <v>92</v>
      </c>
      <c r="J7" s="10">
        <v>15</v>
      </c>
      <c r="K7" s="10">
        <v>56</v>
      </c>
      <c r="L7" s="10">
        <f>SUM(J7:K7)</f>
        <v>71</v>
      </c>
    </row>
    <row r="8" spans="1:12" ht="13.5">
      <c r="A8" s="2">
        <v>3</v>
      </c>
      <c r="B8" s="10">
        <v>142</v>
      </c>
      <c r="C8" s="10">
        <v>125</v>
      </c>
      <c r="D8" s="11">
        <f>SUM(B8:C8)</f>
        <v>267</v>
      </c>
      <c r="E8" s="5">
        <v>48</v>
      </c>
      <c r="F8" s="10">
        <v>116</v>
      </c>
      <c r="G8" s="10">
        <v>124</v>
      </c>
      <c r="H8" s="11">
        <f>SUM(F8:G8)</f>
        <v>240</v>
      </c>
      <c r="I8" s="5">
        <v>93</v>
      </c>
      <c r="J8" s="10">
        <v>4</v>
      </c>
      <c r="K8" s="10">
        <v>44</v>
      </c>
      <c r="L8" s="10">
        <f>SUM(J8:K8)</f>
        <v>48</v>
      </c>
    </row>
    <row r="9" spans="1:12" ht="13.5">
      <c r="A9" s="2">
        <v>4</v>
      </c>
      <c r="B9" s="10">
        <v>118</v>
      </c>
      <c r="C9" s="10">
        <v>121</v>
      </c>
      <c r="D9" s="11">
        <f>SUM(B9:C9)</f>
        <v>239</v>
      </c>
      <c r="E9" s="5">
        <v>49</v>
      </c>
      <c r="F9" s="10">
        <v>157</v>
      </c>
      <c r="G9" s="10">
        <v>181</v>
      </c>
      <c r="H9" s="11">
        <f>SUM(F9:G9)</f>
        <v>338</v>
      </c>
      <c r="I9" s="5">
        <v>94</v>
      </c>
      <c r="J9" s="10">
        <v>16</v>
      </c>
      <c r="K9" s="10">
        <v>26</v>
      </c>
      <c r="L9" s="10">
        <f>SUM(J9:K9)</f>
        <v>42</v>
      </c>
    </row>
    <row r="10" spans="1:12" ht="13.5">
      <c r="A10" s="6" t="s">
        <v>8</v>
      </c>
      <c r="B10" s="7">
        <f>SUM(B11:B15)</f>
        <v>714</v>
      </c>
      <c r="C10" s="7">
        <f>SUM(C11:C15)</f>
        <v>684</v>
      </c>
      <c r="D10" s="8">
        <f>SUM(D11:D15)</f>
        <v>1398</v>
      </c>
      <c r="E10" s="9" t="s">
        <v>9</v>
      </c>
      <c r="F10" s="7">
        <f>SUM(F11:F15)</f>
        <v>801</v>
      </c>
      <c r="G10" s="7">
        <f>SUM(G11:G15)</f>
        <v>819</v>
      </c>
      <c r="H10" s="8">
        <f>SUM(H11:H15)</f>
        <v>1620</v>
      </c>
      <c r="I10" s="9" t="s">
        <v>10</v>
      </c>
      <c r="J10" s="7">
        <f>SUM(J11:J15)</f>
        <v>28</v>
      </c>
      <c r="K10" s="7">
        <f>SUM(K11:K15)</f>
        <v>87</v>
      </c>
      <c r="L10" s="7">
        <f>SUM(L11:L15)</f>
        <v>115</v>
      </c>
    </row>
    <row r="11" spans="1:12" ht="13.5">
      <c r="A11" s="2">
        <v>5</v>
      </c>
      <c r="B11" s="10">
        <v>125</v>
      </c>
      <c r="C11" s="10">
        <v>121</v>
      </c>
      <c r="D11" s="11">
        <f>SUM(B11:C11)</f>
        <v>246</v>
      </c>
      <c r="E11" s="5">
        <v>50</v>
      </c>
      <c r="F11" s="10">
        <v>173</v>
      </c>
      <c r="G11" s="10">
        <v>172</v>
      </c>
      <c r="H11" s="11">
        <f>SUM(F11:G11)</f>
        <v>345</v>
      </c>
      <c r="I11" s="5">
        <v>95</v>
      </c>
      <c r="J11" s="10">
        <v>12</v>
      </c>
      <c r="K11" s="10">
        <v>30</v>
      </c>
      <c r="L11" s="10">
        <f>SUM(J11:K11)</f>
        <v>42</v>
      </c>
    </row>
    <row r="12" spans="1:12" ht="13.5">
      <c r="A12" s="2">
        <v>6</v>
      </c>
      <c r="B12" s="10">
        <v>129</v>
      </c>
      <c r="C12" s="10">
        <v>135</v>
      </c>
      <c r="D12" s="11">
        <f>SUM(B12:C12)</f>
        <v>264</v>
      </c>
      <c r="E12" s="5">
        <v>51</v>
      </c>
      <c r="F12" s="10">
        <v>176</v>
      </c>
      <c r="G12" s="10">
        <v>164</v>
      </c>
      <c r="H12" s="11">
        <f>SUM(F12:G12)</f>
        <v>340</v>
      </c>
      <c r="I12" s="5">
        <v>96</v>
      </c>
      <c r="J12" s="10">
        <v>5</v>
      </c>
      <c r="K12" s="10">
        <v>20</v>
      </c>
      <c r="L12" s="10">
        <f>SUM(J12:K12)</f>
        <v>25</v>
      </c>
    </row>
    <row r="13" spans="1:12" ht="13.5">
      <c r="A13" s="2">
        <v>7</v>
      </c>
      <c r="B13" s="10">
        <v>158</v>
      </c>
      <c r="C13" s="10">
        <v>154</v>
      </c>
      <c r="D13" s="11">
        <f>SUM(B13:C13)</f>
        <v>312</v>
      </c>
      <c r="E13" s="5">
        <v>52</v>
      </c>
      <c r="F13" s="10">
        <v>142</v>
      </c>
      <c r="G13" s="16">
        <v>180</v>
      </c>
      <c r="H13" s="11">
        <f>SUM(F13:G13)</f>
        <v>322</v>
      </c>
      <c r="I13" s="5">
        <v>97</v>
      </c>
      <c r="J13" s="10">
        <v>8</v>
      </c>
      <c r="K13" s="10">
        <v>11</v>
      </c>
      <c r="L13" s="10">
        <f>SUM(J13:K13)</f>
        <v>19</v>
      </c>
    </row>
    <row r="14" spans="1:12" ht="13.5">
      <c r="A14" s="2">
        <v>8</v>
      </c>
      <c r="B14" s="10">
        <v>143</v>
      </c>
      <c r="C14" s="10">
        <v>144</v>
      </c>
      <c r="D14" s="11">
        <f>SUM(B14:C14)</f>
        <v>287</v>
      </c>
      <c r="E14" s="5">
        <v>53</v>
      </c>
      <c r="F14" s="10">
        <v>155</v>
      </c>
      <c r="G14" s="10">
        <v>144</v>
      </c>
      <c r="H14" s="11">
        <f>SUM(F14:G14)</f>
        <v>299</v>
      </c>
      <c r="I14" s="5">
        <v>98</v>
      </c>
      <c r="J14" s="10">
        <v>2</v>
      </c>
      <c r="K14" s="10">
        <v>21</v>
      </c>
      <c r="L14" s="10">
        <f>SUM(J14:K14)</f>
        <v>23</v>
      </c>
    </row>
    <row r="15" spans="1:12" ht="13.5">
      <c r="A15" s="2">
        <v>9</v>
      </c>
      <c r="B15" s="10">
        <v>159</v>
      </c>
      <c r="C15" s="10">
        <v>130</v>
      </c>
      <c r="D15" s="11">
        <f>SUM(B15:C15)</f>
        <v>289</v>
      </c>
      <c r="E15" s="5">
        <v>54</v>
      </c>
      <c r="F15" s="10">
        <v>155</v>
      </c>
      <c r="G15" s="10">
        <v>159</v>
      </c>
      <c r="H15" s="11">
        <f>SUM(F15:G15)</f>
        <v>314</v>
      </c>
      <c r="I15" s="5">
        <v>99</v>
      </c>
      <c r="J15" s="10">
        <v>1</v>
      </c>
      <c r="K15" s="10">
        <v>5</v>
      </c>
      <c r="L15" s="10">
        <f>SUM(J15:K15)</f>
        <v>6</v>
      </c>
    </row>
    <row r="16" spans="1:12" ht="13.5">
      <c r="A16" s="6" t="s">
        <v>11</v>
      </c>
      <c r="B16" s="7">
        <f>SUM(B17:B21)</f>
        <v>716</v>
      </c>
      <c r="C16" s="7">
        <f>SUM(C17:C21)</f>
        <v>687</v>
      </c>
      <c r="D16" s="8">
        <f>SUM(D17:D21)</f>
        <v>1403</v>
      </c>
      <c r="E16" s="9" t="s">
        <v>12</v>
      </c>
      <c r="F16" s="7">
        <f>SUM(F17:F21)</f>
        <v>890</v>
      </c>
      <c r="G16" s="7">
        <f>SUM(G17:G21)</f>
        <v>884</v>
      </c>
      <c r="H16" s="8">
        <f>SUM(H17:H21)</f>
        <v>1774</v>
      </c>
      <c r="I16" s="9" t="s">
        <v>13</v>
      </c>
      <c r="J16" s="7">
        <f>SUM(J17:J21)</f>
        <v>3</v>
      </c>
      <c r="K16" s="7">
        <f>SUM(K17:K21)</f>
        <v>10</v>
      </c>
      <c r="L16" s="7">
        <f>SUM(L17:L21)</f>
        <v>13</v>
      </c>
    </row>
    <row r="17" spans="1:12" ht="13.5">
      <c r="A17" s="2">
        <v>10</v>
      </c>
      <c r="B17" s="10">
        <v>137</v>
      </c>
      <c r="C17" s="10">
        <v>145</v>
      </c>
      <c r="D17" s="11">
        <f>SUM(B17:C17)</f>
        <v>282</v>
      </c>
      <c r="E17" s="5">
        <v>55</v>
      </c>
      <c r="F17" s="10">
        <v>184</v>
      </c>
      <c r="G17" s="10">
        <v>190</v>
      </c>
      <c r="H17" s="11">
        <f>SUM(F17:G17)</f>
        <v>374</v>
      </c>
      <c r="I17" s="5">
        <v>100</v>
      </c>
      <c r="J17" s="10">
        <v>1</v>
      </c>
      <c r="K17" s="16">
        <v>5</v>
      </c>
      <c r="L17" s="10">
        <f>SUM(J17:K17)</f>
        <v>6</v>
      </c>
    </row>
    <row r="18" spans="1:12" ht="13.5">
      <c r="A18" s="2">
        <v>11</v>
      </c>
      <c r="B18" s="10">
        <v>154</v>
      </c>
      <c r="C18" s="10">
        <v>143</v>
      </c>
      <c r="D18" s="11">
        <f>SUM(B18:C18)</f>
        <v>297</v>
      </c>
      <c r="E18" s="5">
        <v>56</v>
      </c>
      <c r="F18" s="10">
        <v>175</v>
      </c>
      <c r="G18" s="10">
        <v>194</v>
      </c>
      <c r="H18" s="11">
        <f>SUM(F18:G18)</f>
        <v>369</v>
      </c>
      <c r="I18" s="5">
        <v>101</v>
      </c>
      <c r="J18" s="10">
        <v>1</v>
      </c>
      <c r="K18" s="10">
        <v>4</v>
      </c>
      <c r="L18" s="10">
        <f>SUM(J18:K18)</f>
        <v>5</v>
      </c>
    </row>
    <row r="19" spans="1:12" ht="13.5">
      <c r="A19" s="2">
        <v>12</v>
      </c>
      <c r="B19" s="10">
        <v>127</v>
      </c>
      <c r="C19" s="10">
        <v>135</v>
      </c>
      <c r="D19" s="11">
        <f>SUM(B19:C19)</f>
        <v>262</v>
      </c>
      <c r="E19" s="5">
        <v>57</v>
      </c>
      <c r="F19" s="10">
        <v>153</v>
      </c>
      <c r="G19" s="10">
        <v>158</v>
      </c>
      <c r="H19" s="11">
        <f>SUM(F19:G19)</f>
        <v>311</v>
      </c>
      <c r="I19" s="5">
        <v>102</v>
      </c>
      <c r="J19" s="10">
        <v>1</v>
      </c>
      <c r="K19" s="10">
        <v>1</v>
      </c>
      <c r="L19" s="10">
        <f>SUM(J19:K19)</f>
        <v>2</v>
      </c>
    </row>
    <row r="20" spans="1:12" ht="13.5">
      <c r="A20" s="2">
        <v>13</v>
      </c>
      <c r="B20" s="10">
        <v>149</v>
      </c>
      <c r="C20" s="10">
        <v>136</v>
      </c>
      <c r="D20" s="11">
        <f>SUM(B20:C20)</f>
        <v>285</v>
      </c>
      <c r="E20" s="5">
        <v>58</v>
      </c>
      <c r="F20" s="10">
        <v>200</v>
      </c>
      <c r="G20" s="10">
        <v>173</v>
      </c>
      <c r="H20" s="11">
        <f>SUM(F20:G20)</f>
        <v>373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149</v>
      </c>
      <c r="C21" s="10">
        <v>128</v>
      </c>
      <c r="D21" s="11">
        <f>SUM(B21:C21)</f>
        <v>277</v>
      </c>
      <c r="E21" s="5">
        <v>59</v>
      </c>
      <c r="F21" s="10">
        <v>178</v>
      </c>
      <c r="G21" s="10">
        <v>169</v>
      </c>
      <c r="H21" s="11">
        <f>SUM(F21:G21)</f>
        <v>347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704</v>
      </c>
      <c r="C22" s="7">
        <f>SUM(C23:C27)</f>
        <v>696</v>
      </c>
      <c r="D22" s="8">
        <f>SUM(D23:D27)</f>
        <v>1400</v>
      </c>
      <c r="E22" s="9" t="s">
        <v>15</v>
      </c>
      <c r="F22" s="7">
        <f>SUM(F23:F27)</f>
        <v>1032</v>
      </c>
      <c r="G22" s="7">
        <f>SUM(G23:G27)</f>
        <v>1079</v>
      </c>
      <c r="H22" s="8">
        <f>SUM(H23:H27)</f>
        <v>2111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158</v>
      </c>
      <c r="C23" s="10">
        <v>126</v>
      </c>
      <c r="D23" s="11">
        <f>SUM(B23:C23)</f>
        <v>284</v>
      </c>
      <c r="E23" s="5">
        <v>60</v>
      </c>
      <c r="F23" s="16">
        <v>179</v>
      </c>
      <c r="G23" s="10">
        <v>191</v>
      </c>
      <c r="H23" s="11">
        <f>SUM(F23:G23)</f>
        <v>370</v>
      </c>
      <c r="I23" s="5">
        <v>105</v>
      </c>
      <c r="J23" s="10">
        <v>0</v>
      </c>
      <c r="K23" s="10">
        <v>0</v>
      </c>
      <c r="L23" s="10">
        <f aca="true" t="shared" si="0" ref="L23:L30">SUM(J23:K23)</f>
        <v>0</v>
      </c>
    </row>
    <row r="24" spans="1:12" ht="13.5">
      <c r="A24" s="2">
        <v>16</v>
      </c>
      <c r="B24" s="10">
        <v>123</v>
      </c>
      <c r="C24" s="10">
        <v>152</v>
      </c>
      <c r="D24" s="11">
        <f>SUM(B24:C24)</f>
        <v>275</v>
      </c>
      <c r="E24" s="5">
        <v>61</v>
      </c>
      <c r="F24" s="10">
        <v>214</v>
      </c>
      <c r="G24" s="10">
        <v>224</v>
      </c>
      <c r="H24" s="11">
        <f>SUM(F24:G24)</f>
        <v>438</v>
      </c>
      <c r="I24" s="5">
        <v>106</v>
      </c>
      <c r="J24" s="10">
        <v>0</v>
      </c>
      <c r="K24" s="10">
        <v>0</v>
      </c>
      <c r="L24" s="10">
        <f t="shared" si="0"/>
        <v>0</v>
      </c>
    </row>
    <row r="25" spans="1:12" ht="13.5">
      <c r="A25" s="2">
        <v>17</v>
      </c>
      <c r="B25" s="10">
        <v>132</v>
      </c>
      <c r="C25" s="10">
        <v>146</v>
      </c>
      <c r="D25" s="11">
        <f>SUM(B25:C25)</f>
        <v>278</v>
      </c>
      <c r="E25" s="5">
        <v>62</v>
      </c>
      <c r="F25" s="10">
        <v>197</v>
      </c>
      <c r="G25" s="10">
        <v>201</v>
      </c>
      <c r="H25" s="11">
        <f>SUM(F25:G25)</f>
        <v>398</v>
      </c>
      <c r="I25" s="5">
        <v>107</v>
      </c>
      <c r="J25" s="10">
        <v>0</v>
      </c>
      <c r="K25" s="10">
        <v>1</v>
      </c>
      <c r="L25" s="10">
        <f t="shared" si="0"/>
        <v>1</v>
      </c>
    </row>
    <row r="26" spans="1:12" ht="13.5">
      <c r="A26" s="2">
        <v>18</v>
      </c>
      <c r="B26" s="10">
        <v>157</v>
      </c>
      <c r="C26" s="10">
        <v>136</v>
      </c>
      <c r="D26" s="11">
        <f>SUM(B26:C26)</f>
        <v>293</v>
      </c>
      <c r="E26" s="5">
        <v>63</v>
      </c>
      <c r="F26" s="10">
        <v>194</v>
      </c>
      <c r="G26" s="10">
        <v>217</v>
      </c>
      <c r="H26" s="11">
        <f>SUM(F26:G26)</f>
        <v>411</v>
      </c>
      <c r="I26" s="5">
        <v>108</v>
      </c>
      <c r="J26" s="10">
        <v>0</v>
      </c>
      <c r="K26" s="10">
        <v>0</v>
      </c>
      <c r="L26" s="10">
        <f t="shared" si="0"/>
        <v>0</v>
      </c>
    </row>
    <row r="27" spans="1:12" ht="13.5">
      <c r="A27" s="2">
        <v>19</v>
      </c>
      <c r="B27" s="10">
        <v>134</v>
      </c>
      <c r="C27" s="10">
        <v>136</v>
      </c>
      <c r="D27" s="11">
        <f>SUM(B27:C27)</f>
        <v>270</v>
      </c>
      <c r="E27" s="5">
        <v>64</v>
      </c>
      <c r="F27" s="10">
        <v>248</v>
      </c>
      <c r="G27" s="10">
        <v>246</v>
      </c>
      <c r="H27" s="11">
        <f>SUM(F27:G27)</f>
        <v>494</v>
      </c>
      <c r="I27" s="5">
        <v>109</v>
      </c>
      <c r="J27" s="10">
        <v>0</v>
      </c>
      <c r="K27" s="10">
        <v>0</v>
      </c>
      <c r="L27" s="10">
        <f t="shared" si="0"/>
        <v>0</v>
      </c>
    </row>
    <row r="28" spans="1:12" ht="13.5">
      <c r="A28" s="6" t="s">
        <v>17</v>
      </c>
      <c r="B28" s="7">
        <f>SUM(B29:B33)</f>
        <v>625</v>
      </c>
      <c r="C28" s="7">
        <f>SUM(C29:C33)</f>
        <v>649</v>
      </c>
      <c r="D28" s="8">
        <f>SUM(D29:D33)</f>
        <v>1274</v>
      </c>
      <c r="E28" s="9" t="s">
        <v>18</v>
      </c>
      <c r="F28" s="7">
        <f>SUM(F29:F33)</f>
        <v>1011</v>
      </c>
      <c r="G28" s="7">
        <f>SUM(G29:G33)</f>
        <v>1148</v>
      </c>
      <c r="H28" s="8">
        <f>SUM(H29:H33)</f>
        <v>2159</v>
      </c>
      <c r="I28" s="9" t="s">
        <v>47</v>
      </c>
      <c r="J28" s="7">
        <f>SUM(J29)</f>
        <v>0</v>
      </c>
      <c r="K28" s="7">
        <f>SUM(K29)</f>
        <v>1</v>
      </c>
      <c r="L28" s="7">
        <f t="shared" si="0"/>
        <v>1</v>
      </c>
    </row>
    <row r="29" spans="1:12" ht="13.5">
      <c r="A29" s="2">
        <v>20</v>
      </c>
      <c r="B29" s="10">
        <v>126</v>
      </c>
      <c r="C29" s="10">
        <v>125</v>
      </c>
      <c r="D29" s="11">
        <f>SUM(B29:C29)</f>
        <v>251</v>
      </c>
      <c r="E29" s="5">
        <v>65</v>
      </c>
      <c r="F29" s="10">
        <v>242</v>
      </c>
      <c r="G29" s="10">
        <v>262</v>
      </c>
      <c r="H29" s="10">
        <f>SUM(F29:G29)</f>
        <v>504</v>
      </c>
      <c r="I29" s="25">
        <v>110</v>
      </c>
      <c r="J29" s="26">
        <v>0</v>
      </c>
      <c r="K29" s="26">
        <v>1</v>
      </c>
      <c r="L29" s="26">
        <f t="shared" si="0"/>
        <v>1</v>
      </c>
    </row>
    <row r="30" spans="1:12" ht="13.5">
      <c r="A30" s="2">
        <v>21</v>
      </c>
      <c r="B30" s="10">
        <v>124</v>
      </c>
      <c r="C30" s="10">
        <v>124</v>
      </c>
      <c r="D30" s="11">
        <f>SUM(B30:C30)</f>
        <v>248</v>
      </c>
      <c r="E30" s="5">
        <v>66</v>
      </c>
      <c r="F30" s="10">
        <v>245</v>
      </c>
      <c r="G30" s="10">
        <v>291</v>
      </c>
      <c r="H30" s="10">
        <f>SUM(F30:G30)</f>
        <v>536</v>
      </c>
      <c r="I30" s="28" t="s">
        <v>4</v>
      </c>
      <c r="J30" s="7">
        <f>B4+B10+B16+B22+B28+B34+B40+B46+B52+F4+F10+F16+F22+F28+F34+F40+F46+F52+J4+J10+J16+J22+J28</f>
        <v>13707</v>
      </c>
      <c r="K30" s="7">
        <f>C4+C10+C16+C22+C28+C34+C40+C46+C52+G4+G10+G16+G22+G28+G34+G40+G46+G52+K4+K10+K16+K22+K28</f>
        <v>14917</v>
      </c>
      <c r="L30" s="27">
        <f t="shared" si="0"/>
        <v>28624</v>
      </c>
    </row>
    <row r="31" spans="1:12" ht="13.5">
      <c r="A31" s="2">
        <v>22</v>
      </c>
      <c r="B31" s="10">
        <v>137</v>
      </c>
      <c r="C31" s="10">
        <v>119</v>
      </c>
      <c r="D31" s="11">
        <f>SUM(B31:C31)</f>
        <v>256</v>
      </c>
      <c r="E31" s="5">
        <v>67</v>
      </c>
      <c r="F31" s="10">
        <v>245</v>
      </c>
      <c r="G31" s="10">
        <v>260</v>
      </c>
      <c r="H31" s="10">
        <f>SUM(F31:G31)</f>
        <v>505</v>
      </c>
      <c r="I31" s="14"/>
      <c r="J31" s="15"/>
      <c r="K31" s="15"/>
      <c r="L31" s="15"/>
    </row>
    <row r="32" spans="1:12" ht="13.5">
      <c r="A32" s="2">
        <v>23</v>
      </c>
      <c r="B32" s="10">
        <v>124</v>
      </c>
      <c r="C32" s="10">
        <v>135</v>
      </c>
      <c r="D32" s="11">
        <f>SUM(B32:C32)</f>
        <v>259</v>
      </c>
      <c r="E32" s="5">
        <v>68</v>
      </c>
      <c r="F32" s="10">
        <v>141</v>
      </c>
      <c r="G32" s="10">
        <v>168</v>
      </c>
      <c r="H32" s="10">
        <f>SUM(F32:G32)</f>
        <v>309</v>
      </c>
      <c r="I32" s="14"/>
      <c r="J32" s="15"/>
      <c r="K32" s="15"/>
      <c r="L32" s="15"/>
    </row>
    <row r="33" spans="1:12" ht="13.5">
      <c r="A33" s="2">
        <v>24</v>
      </c>
      <c r="B33" s="10">
        <v>114</v>
      </c>
      <c r="C33" s="10">
        <v>146</v>
      </c>
      <c r="D33" s="11">
        <f>SUM(B33:C33)</f>
        <v>260</v>
      </c>
      <c r="E33" s="5">
        <v>69</v>
      </c>
      <c r="F33" s="10">
        <v>138</v>
      </c>
      <c r="G33" s="10">
        <v>167</v>
      </c>
      <c r="H33" s="10">
        <f>SUM(F33:G33)</f>
        <v>305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714</v>
      </c>
      <c r="C34" s="7">
        <f>SUM(C35:C39)</f>
        <v>706</v>
      </c>
      <c r="D34" s="8">
        <f>SUM(D35:D39)</f>
        <v>1420</v>
      </c>
      <c r="E34" s="9" t="s">
        <v>20</v>
      </c>
      <c r="F34" s="7">
        <f>SUM(F35:F39)</f>
        <v>819</v>
      </c>
      <c r="G34" s="7">
        <f>SUM(G35:G39)</f>
        <v>906</v>
      </c>
      <c r="H34" s="7">
        <f>SUM(H35:H39)</f>
        <v>1725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131</v>
      </c>
      <c r="C35" s="10">
        <v>139</v>
      </c>
      <c r="D35" s="11">
        <f>SUM(B35:C35)</f>
        <v>270</v>
      </c>
      <c r="E35" s="5">
        <v>70</v>
      </c>
      <c r="F35" s="10">
        <v>201</v>
      </c>
      <c r="G35" s="10">
        <v>210</v>
      </c>
      <c r="H35" s="10">
        <f>SUM(F35:G35)</f>
        <v>411</v>
      </c>
      <c r="I35" s="2" t="s">
        <v>29</v>
      </c>
      <c r="J35" s="19">
        <f>SUM(B4,B10,B16)</f>
        <v>2043</v>
      </c>
      <c r="K35" s="19">
        <f>SUM(C4,C10,C16)</f>
        <v>1985</v>
      </c>
      <c r="L35" s="19">
        <f>SUM(D4,D10,D16)</f>
        <v>4028</v>
      </c>
    </row>
    <row r="36" spans="1:12" ht="13.5">
      <c r="A36" s="2">
        <v>26</v>
      </c>
      <c r="B36" s="10">
        <v>149</v>
      </c>
      <c r="C36" s="10">
        <v>131</v>
      </c>
      <c r="D36" s="11">
        <f>SUM(B36:C36)</f>
        <v>280</v>
      </c>
      <c r="E36" s="5">
        <v>71</v>
      </c>
      <c r="F36" s="10">
        <v>160</v>
      </c>
      <c r="G36" s="10">
        <v>169</v>
      </c>
      <c r="H36" s="10">
        <f>SUM(F36:G36)</f>
        <v>329</v>
      </c>
      <c r="I36" s="2" t="s">
        <v>30</v>
      </c>
      <c r="J36" s="19">
        <f>SUM(B22,B28,B34,B40,B46,B52,F4,F10,F16,F22)</f>
        <v>8363</v>
      </c>
      <c r="K36" s="19">
        <f>SUM(C22,C28,C34,C40,C46,C52,G4,G10,G16,G22)</f>
        <v>8481</v>
      </c>
      <c r="L36" s="19">
        <f>SUM(D22,D28,D34,D40,D46,D52,H4,H10,H16,H22)</f>
        <v>16844</v>
      </c>
    </row>
    <row r="37" spans="1:12" ht="13.5">
      <c r="A37" s="2">
        <v>27</v>
      </c>
      <c r="B37" s="10">
        <v>156</v>
      </c>
      <c r="C37" s="10">
        <v>144</v>
      </c>
      <c r="D37" s="11">
        <f>SUM(B37:C37)</f>
        <v>300</v>
      </c>
      <c r="E37" s="5">
        <v>72</v>
      </c>
      <c r="F37" s="10">
        <v>144</v>
      </c>
      <c r="G37" s="10">
        <v>162</v>
      </c>
      <c r="H37" s="10">
        <f>SUM(F37:G37)</f>
        <v>306</v>
      </c>
      <c r="I37" s="2" t="s">
        <v>31</v>
      </c>
      <c r="J37" s="19">
        <f>SUM(F28,F34,F40,F46,F52,J4,J10,J16,J22,J28)</f>
        <v>3301</v>
      </c>
      <c r="K37" s="19">
        <f>SUM(G28,G34,G40,G46,G52,K4,K10,K16,K22,K28)</f>
        <v>4451</v>
      </c>
      <c r="L37" s="19">
        <f>SUM(H28,H34,H40,H46,H52,L4,L10,L16,L22,L28)</f>
        <v>7752</v>
      </c>
    </row>
    <row r="38" spans="1:12" ht="13.5">
      <c r="A38" s="2">
        <v>28</v>
      </c>
      <c r="B38" s="10">
        <v>138</v>
      </c>
      <c r="C38" s="10">
        <v>136</v>
      </c>
      <c r="D38" s="11">
        <f>SUM(B38:C38)</f>
        <v>274</v>
      </c>
      <c r="E38" s="5">
        <v>73</v>
      </c>
      <c r="F38" s="10">
        <v>169</v>
      </c>
      <c r="G38" s="10">
        <v>205</v>
      </c>
      <c r="H38" s="10">
        <f>SUM(F38:G38)</f>
        <v>374</v>
      </c>
      <c r="I38" s="20" t="s">
        <v>32</v>
      </c>
      <c r="J38" s="19">
        <f>SUM(F28,F34)</f>
        <v>1830</v>
      </c>
      <c r="K38" s="19">
        <f>SUM(G28,G34)</f>
        <v>2054</v>
      </c>
      <c r="L38" s="19">
        <f>SUM(H28,H34)</f>
        <v>3884</v>
      </c>
    </row>
    <row r="39" spans="1:12" ht="13.5">
      <c r="A39" s="2">
        <v>29</v>
      </c>
      <c r="B39" s="10">
        <v>140</v>
      </c>
      <c r="C39" s="10">
        <v>156</v>
      </c>
      <c r="D39" s="11">
        <f>SUM(B39:C39)</f>
        <v>296</v>
      </c>
      <c r="E39" s="5">
        <v>74</v>
      </c>
      <c r="F39" s="10">
        <v>145</v>
      </c>
      <c r="G39" s="10">
        <v>160</v>
      </c>
      <c r="H39" s="10">
        <f>SUM(F39:G39)</f>
        <v>305</v>
      </c>
      <c r="I39" s="20" t="s">
        <v>33</v>
      </c>
      <c r="J39" s="19">
        <f>SUM(F40,F46,F52,J4,J10,J16,J22,J28)</f>
        <v>1471</v>
      </c>
      <c r="K39" s="19">
        <f>SUM(G40,G46,G52,K4,K10,K16,K22,K28)</f>
        <v>2397</v>
      </c>
      <c r="L39" s="19">
        <f>SUM(H40,H46,H52,L4,L10,L16,L22,L28)</f>
        <v>3868</v>
      </c>
    </row>
    <row r="40" spans="1:12" ht="13.5">
      <c r="A40" s="6" t="s">
        <v>21</v>
      </c>
      <c r="B40" s="7">
        <f>SUM(B41:B45)</f>
        <v>814</v>
      </c>
      <c r="C40" s="7">
        <f>SUM(C41:C45)</f>
        <v>819</v>
      </c>
      <c r="D40" s="8">
        <f>SUM(D41:D45)</f>
        <v>1633</v>
      </c>
      <c r="E40" s="9" t="s">
        <v>22</v>
      </c>
      <c r="F40" s="7">
        <f>SUM(F41:F45)</f>
        <v>613</v>
      </c>
      <c r="G40" s="7">
        <f>SUM(G41:G45)</f>
        <v>807</v>
      </c>
      <c r="H40" s="7">
        <f>SUM(H41:H45)</f>
        <v>1420</v>
      </c>
      <c r="I40" s="14"/>
      <c r="J40" s="15"/>
      <c r="K40" s="15"/>
      <c r="L40" s="15"/>
    </row>
    <row r="41" spans="1:12" ht="13.5">
      <c r="A41" s="2">
        <v>30</v>
      </c>
      <c r="B41" s="16">
        <v>168</v>
      </c>
      <c r="C41" s="10">
        <v>164</v>
      </c>
      <c r="D41" s="11">
        <f>SUM(B41:C41)</f>
        <v>332</v>
      </c>
      <c r="E41" s="5">
        <v>75</v>
      </c>
      <c r="F41" s="10">
        <v>122</v>
      </c>
      <c r="G41" s="10">
        <v>165</v>
      </c>
      <c r="H41" s="10">
        <f>SUM(F41:G41)</f>
        <v>287</v>
      </c>
      <c r="I41" s="32" t="s">
        <v>34</v>
      </c>
      <c r="J41" s="33"/>
      <c r="K41" s="15"/>
      <c r="L41" s="15"/>
    </row>
    <row r="42" spans="1:12" ht="13.5">
      <c r="A42" s="2">
        <v>31</v>
      </c>
      <c r="B42" s="10">
        <v>172</v>
      </c>
      <c r="C42" s="10">
        <v>155</v>
      </c>
      <c r="D42" s="11">
        <f>SUM(B42:C42)</f>
        <v>327</v>
      </c>
      <c r="E42" s="5">
        <v>76</v>
      </c>
      <c r="F42" s="10">
        <v>122</v>
      </c>
      <c r="G42" s="10">
        <v>153</v>
      </c>
      <c r="H42" s="10">
        <f>SUM(F42:G42)</f>
        <v>275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167</v>
      </c>
      <c r="C43" s="10">
        <v>156</v>
      </c>
      <c r="D43" s="11">
        <f>SUM(B43:C43)</f>
        <v>323</v>
      </c>
      <c r="E43" s="5">
        <v>77</v>
      </c>
      <c r="F43" s="10">
        <v>134</v>
      </c>
      <c r="G43" s="10">
        <v>181</v>
      </c>
      <c r="H43" s="10">
        <f>SUM(F43:G43)</f>
        <v>315</v>
      </c>
      <c r="I43" s="2" t="s">
        <v>29</v>
      </c>
      <c r="J43" s="21">
        <f>ROUND(J35/$J$30*100,1)</f>
        <v>14.9</v>
      </c>
      <c r="K43" s="21">
        <f>ROUND(K35/$K$30*100,1)</f>
        <v>13.3</v>
      </c>
      <c r="L43" s="21">
        <f>ROUND(L35/$L$30*100,1)</f>
        <v>14.1</v>
      </c>
    </row>
    <row r="44" spans="1:12" ht="13.5">
      <c r="A44" s="2">
        <v>33</v>
      </c>
      <c r="B44" s="10">
        <v>145</v>
      </c>
      <c r="C44" s="10">
        <v>164</v>
      </c>
      <c r="D44" s="11">
        <f>SUM(B44:C44)</f>
        <v>309</v>
      </c>
      <c r="E44" s="5">
        <v>78</v>
      </c>
      <c r="F44" s="10">
        <v>126</v>
      </c>
      <c r="G44" s="10">
        <v>141</v>
      </c>
      <c r="H44" s="10">
        <f>SUM(F44:G44)</f>
        <v>267</v>
      </c>
      <c r="I44" s="2" t="s">
        <v>30</v>
      </c>
      <c r="J44" s="21">
        <f>ROUND(J36/$J$30*100,1)</f>
        <v>61</v>
      </c>
      <c r="K44" s="21">
        <f>ROUND(K36/$K$30*100,1)</f>
        <v>56.9</v>
      </c>
      <c r="L44" s="21">
        <f>ROUND(L36/$L$30*100,1)</f>
        <v>58.8</v>
      </c>
    </row>
    <row r="45" spans="1:12" ht="13.5">
      <c r="A45" s="2">
        <v>34</v>
      </c>
      <c r="B45" s="10">
        <v>162</v>
      </c>
      <c r="C45" s="10">
        <v>180</v>
      </c>
      <c r="D45" s="11">
        <f>SUM(B45:C45)</f>
        <v>342</v>
      </c>
      <c r="E45" s="5">
        <v>79</v>
      </c>
      <c r="F45" s="10">
        <v>109</v>
      </c>
      <c r="G45" s="10">
        <v>167</v>
      </c>
      <c r="H45" s="10">
        <f>SUM(F45:G45)</f>
        <v>276</v>
      </c>
      <c r="I45" s="2" t="s">
        <v>31</v>
      </c>
      <c r="J45" s="21">
        <f>ROUND(J37/$J$30*100,1)</f>
        <v>24.1</v>
      </c>
      <c r="K45" s="21">
        <f>ROUND(K37/$K$30*100,1)</f>
        <v>29.8</v>
      </c>
      <c r="L45" s="21">
        <f>ROUND(L37/$L$30*100,1)</f>
        <v>27.1</v>
      </c>
    </row>
    <row r="46" spans="1:12" ht="13.5">
      <c r="A46" s="6" t="s">
        <v>23</v>
      </c>
      <c r="B46" s="7">
        <f>SUM(B47:B51)</f>
        <v>977</v>
      </c>
      <c r="C46" s="7">
        <f>SUM(C47:C51)</f>
        <v>941</v>
      </c>
      <c r="D46" s="8">
        <f>SUM(D47:D51)</f>
        <v>1918</v>
      </c>
      <c r="E46" s="9" t="s">
        <v>24</v>
      </c>
      <c r="F46" s="7">
        <f>SUM(F47:F51)</f>
        <v>493</v>
      </c>
      <c r="G46" s="7">
        <f>SUM(G47:G51)</f>
        <v>680</v>
      </c>
      <c r="H46" s="7">
        <f>SUM(H47:H51)</f>
        <v>1173</v>
      </c>
      <c r="I46" s="20" t="s">
        <v>32</v>
      </c>
      <c r="J46" s="21">
        <f>ROUND(J38/$J$30*100,1)</f>
        <v>13.4</v>
      </c>
      <c r="K46" s="21">
        <f>ROUND(K38/$K$30*100,1)</f>
        <v>13.8</v>
      </c>
      <c r="L46" s="21">
        <f>ROUND(L38/$L$30*100,1)</f>
        <v>13.6</v>
      </c>
    </row>
    <row r="47" spans="1:12" ht="13.5">
      <c r="A47" s="2">
        <v>35</v>
      </c>
      <c r="B47" s="10">
        <v>178</v>
      </c>
      <c r="C47" s="10">
        <v>146</v>
      </c>
      <c r="D47" s="11">
        <f>SUM(B47:C47)</f>
        <v>324</v>
      </c>
      <c r="E47" s="5">
        <v>80</v>
      </c>
      <c r="F47" s="10">
        <v>101</v>
      </c>
      <c r="G47" s="10">
        <v>143</v>
      </c>
      <c r="H47" s="10">
        <f>SUM(F47:G47)</f>
        <v>244</v>
      </c>
      <c r="I47" s="20" t="s">
        <v>33</v>
      </c>
      <c r="J47" s="21">
        <f>ROUND(J39/$J$30*100,1)</f>
        <v>10.7</v>
      </c>
      <c r="K47" s="21">
        <f>ROUND(K39/$K$30*100,1)</f>
        <v>16.1</v>
      </c>
      <c r="L47" s="21">
        <f>ROUND(L39/$L$30*100,1)</f>
        <v>13.5</v>
      </c>
    </row>
    <row r="48" spans="1:12" ht="13.5">
      <c r="A48" s="2">
        <v>36</v>
      </c>
      <c r="B48" s="16">
        <v>185</v>
      </c>
      <c r="C48" s="10">
        <v>154</v>
      </c>
      <c r="D48" s="11">
        <f>SUM(B48:C48)</f>
        <v>339</v>
      </c>
      <c r="E48" s="5">
        <v>81</v>
      </c>
      <c r="F48" s="10">
        <v>120</v>
      </c>
      <c r="G48" s="10">
        <v>130</v>
      </c>
      <c r="H48" s="10">
        <f>SUM(F48:G48)</f>
        <v>250</v>
      </c>
      <c r="I48" s="14"/>
      <c r="J48" s="15"/>
      <c r="K48" s="15"/>
      <c r="L48" s="15"/>
    </row>
    <row r="49" spans="1:12" ht="13.5">
      <c r="A49" s="2">
        <v>37</v>
      </c>
      <c r="B49" s="10">
        <v>181</v>
      </c>
      <c r="C49" s="10">
        <v>205</v>
      </c>
      <c r="D49" s="11">
        <f>SUM(B49:C49)</f>
        <v>386</v>
      </c>
      <c r="E49" s="5">
        <v>82</v>
      </c>
      <c r="F49" s="10">
        <v>105</v>
      </c>
      <c r="G49" s="10">
        <v>144</v>
      </c>
      <c r="H49" s="10">
        <f>SUM(F49:G49)</f>
        <v>249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222</v>
      </c>
      <c r="C50" s="10">
        <v>210</v>
      </c>
      <c r="D50" s="11">
        <f>SUM(B50:C50)</f>
        <v>432</v>
      </c>
      <c r="E50" s="5">
        <v>83</v>
      </c>
      <c r="F50" s="10">
        <v>88</v>
      </c>
      <c r="G50" s="10">
        <v>141</v>
      </c>
      <c r="H50" s="10">
        <f>SUM(F50:G50)</f>
        <v>229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211</v>
      </c>
      <c r="C51" s="10">
        <v>226</v>
      </c>
      <c r="D51" s="11">
        <f>SUM(B51:C51)</f>
        <v>437</v>
      </c>
      <c r="E51" s="5">
        <v>84</v>
      </c>
      <c r="F51" s="10">
        <v>79</v>
      </c>
      <c r="G51" s="10">
        <v>122</v>
      </c>
      <c r="H51" s="10">
        <f>SUM(F51:G51)</f>
        <v>201</v>
      </c>
      <c r="I51" s="14"/>
      <c r="J51" s="22">
        <f>(B5*0+B6*1+B7*2+B8*3+B9*4+B11*5+B12*6+B13*7+B14*8+B15*9+B17*10+B18*11+B19*12+B20*13+B21*14+B23*15+B24*16+B25*17+B26*18+B27*19+B29*20+B30*21+B31*22+B32*23+B33*24+B35*25+B36*26+B37*27+B38*28+B39*29+B41*30+B42*31+B43*32+B44*33+B45*34+B47*35+B48*36+B49*37+B50*38+B51*39+B53*40+B54*41+B55*42+B56*43+B57*44+F5*45+F6*46+F7*47+F8*48+F9*49+F11*50+F12*51+F13*52+F14*53+F15*54+F17*55+F18*56+F19*57+F20*58+F21*59+F23*60+F24*61+F25*62+F26*63+F27*64+F29*65+F30*66+F31*67+F32*68+F33*69+F35*70+F36*71+F37*72+F38*73+F39*74+F41*75+F42*76+F43*77+F44*78+F45*79+F47*80+F48*81+F49*82+F50*83+F51*84+F53*85+F54*86+F55*87+F56*88+F57*89+J5*90+J6*91+J7*92+J8*93+J9*94+J11*95+J12*96+J13*97+J14*98+J15*99+J17*100+J18*101+J19*102+J20*103+J21*104+J23*105+J24*106+J25*107+J26*108+J27*109+J29*110)/J30-1</f>
        <v>43.11147588823229</v>
      </c>
      <c r="K51" s="22">
        <f>(C5*0+C6*1+C7*2+C8*3+C9*4+C11*5+C12*6+C13*7+C14*8+C15*9+C17*10+C18*11+C19*12+C20*13+C21*14+C23*15+C24*16+C25*17+C26*18+C27*19+C29*20+C30*21+C31*22+C32*23+C33*24+C35*25+C36*26+C37*27+C38*28+C39*29+C41*30+C42*31+C43*32+C44*33+C45*34+C47*35+C48*36+C49*37+C50*38+C51*39+C53*40+C54*41+C55*42+C56*43+C57*44+G5*45+G6*46+G7*47+G8*48+G9*49+G11*50+G12*51+G13*52+G14*53+G15*54+G17*55+G18*56+G19*57+G20*58+G21*59+G23*60+G24*61+G25*62+G26*63+G27*64+G29*65+G30*66+G31*67+G32*68+G33*69+G35*70+G36*71+G37*72+G38*73+G39*74+G41*75+G42*76+G43*77+G44*78+G45*79+G47*80+G48*81+G49*82+G50*83+G51*84+G53*85+G54*86+G55*87+G56*88+G57*89+K5*90+K6*91+K7*92+K8*93+K9*94+K11*95+K12*96+K13*97+K14*98+K15*99+K17*100+K18*101+K19*102+K20*103+K21*104+K23*105+K24*106+K25*107+K26*108+K27*109+K29*110)/K30-1</f>
        <v>46.272105651270365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45.75859418669648</v>
      </c>
    </row>
    <row r="52" spans="1:12" ht="13.5">
      <c r="A52" s="6" t="s">
        <v>25</v>
      </c>
      <c r="B52" s="7">
        <f>SUM(B53:B57)</f>
        <v>991</v>
      </c>
      <c r="C52" s="7">
        <f>SUM(C53:C57)</f>
        <v>1006</v>
      </c>
      <c r="D52" s="8">
        <f>SUM(D53:D57)</f>
        <v>1997</v>
      </c>
      <c r="E52" s="9" t="s">
        <v>26</v>
      </c>
      <c r="F52" s="7">
        <f>SUM(F53:F57)</f>
        <v>250</v>
      </c>
      <c r="G52" s="7">
        <f>SUM(G53:G57)</f>
        <v>542</v>
      </c>
      <c r="H52" s="7">
        <f>SUM(H53:H57)</f>
        <v>792</v>
      </c>
      <c r="I52" s="14"/>
      <c r="J52" s="15"/>
      <c r="K52" s="15"/>
      <c r="L52" s="15"/>
    </row>
    <row r="53" spans="1:12" ht="13.5">
      <c r="A53" s="2">
        <v>40</v>
      </c>
      <c r="B53" s="10">
        <v>210</v>
      </c>
      <c r="C53" s="10">
        <v>218</v>
      </c>
      <c r="D53" s="11">
        <f>SUM(B53:C53)</f>
        <v>428</v>
      </c>
      <c r="E53" s="5">
        <v>85</v>
      </c>
      <c r="F53" s="10">
        <v>57</v>
      </c>
      <c r="G53" s="10">
        <v>149</v>
      </c>
      <c r="H53" s="10">
        <f>SUM(F53:G53)</f>
        <v>206</v>
      </c>
      <c r="I53" s="14"/>
      <c r="J53" s="15"/>
      <c r="K53" s="15"/>
      <c r="L53" s="15"/>
    </row>
    <row r="54" spans="1:12" ht="13.5">
      <c r="A54" s="2">
        <v>41</v>
      </c>
      <c r="B54" s="10">
        <v>173</v>
      </c>
      <c r="C54" s="10">
        <v>198</v>
      </c>
      <c r="D54" s="11">
        <f>SUM(B54:C54)</f>
        <v>371</v>
      </c>
      <c r="E54" s="5">
        <v>86</v>
      </c>
      <c r="F54" s="10">
        <v>66</v>
      </c>
      <c r="G54" s="10">
        <v>106</v>
      </c>
      <c r="H54" s="10">
        <f>SUM(F54:G54)</f>
        <v>172</v>
      </c>
      <c r="I54" s="14"/>
      <c r="J54" s="15"/>
      <c r="K54" s="15"/>
      <c r="L54" s="15"/>
    </row>
    <row r="55" spans="1:12" ht="13.5">
      <c r="A55" s="2">
        <v>42</v>
      </c>
      <c r="B55" s="10">
        <v>207</v>
      </c>
      <c r="C55" s="10">
        <v>191</v>
      </c>
      <c r="D55" s="11">
        <f>SUM(B55:C55)</f>
        <v>398</v>
      </c>
      <c r="E55" s="5">
        <v>87</v>
      </c>
      <c r="F55" s="10">
        <v>43</v>
      </c>
      <c r="G55" s="10">
        <v>104</v>
      </c>
      <c r="H55" s="10">
        <f>SUM(F55:G55)</f>
        <v>147</v>
      </c>
      <c r="I55" s="14"/>
      <c r="J55" s="15"/>
      <c r="K55" s="15"/>
      <c r="L55" s="15"/>
    </row>
    <row r="56" spans="1:12" ht="13.5">
      <c r="A56" s="2">
        <v>43</v>
      </c>
      <c r="B56" s="10">
        <v>209</v>
      </c>
      <c r="C56" s="10">
        <v>201</v>
      </c>
      <c r="D56" s="11">
        <f>SUM(B56:C56)</f>
        <v>410</v>
      </c>
      <c r="E56" s="5">
        <v>88</v>
      </c>
      <c r="F56" s="10">
        <v>54</v>
      </c>
      <c r="G56" s="10">
        <v>94</v>
      </c>
      <c r="H56" s="10">
        <f>SUM(F56:G56)</f>
        <v>148</v>
      </c>
      <c r="I56" s="14"/>
      <c r="J56" s="15"/>
      <c r="K56" s="15"/>
      <c r="L56" s="15"/>
    </row>
    <row r="57" spans="1:12" ht="13.5">
      <c r="A57" s="2">
        <v>44</v>
      </c>
      <c r="B57" s="10">
        <v>192</v>
      </c>
      <c r="C57" s="10">
        <v>198</v>
      </c>
      <c r="D57" s="11">
        <f>SUM(B57:C57)</f>
        <v>390</v>
      </c>
      <c r="E57" s="5">
        <v>89</v>
      </c>
      <c r="F57" s="10">
        <v>30</v>
      </c>
      <c r="G57" s="10">
        <v>89</v>
      </c>
      <c r="H57" s="10">
        <f>SUM(F57:G57)</f>
        <v>119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HJPC6137</cp:lastModifiedBy>
  <cp:lastPrinted>2014-09-04T04:09:02Z</cp:lastPrinted>
  <dcterms:created xsi:type="dcterms:W3CDTF">2003-01-06T02:01:25Z</dcterms:created>
  <dcterms:modified xsi:type="dcterms:W3CDTF">2015-04-07T05:43:14Z</dcterms:modified>
  <cp:category/>
  <cp:version/>
  <cp:contentType/>
  <cp:contentStatus/>
</cp:coreProperties>
</file>