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40" windowWidth="11475" windowHeight="5880" tabRatio="599" firstSheet="3" activeTab="11"/>
  </bookViews>
  <sheets>
    <sheet name="４月末" sheetId="1" r:id="rId1"/>
    <sheet name="5月末" sheetId="2" r:id="rId2"/>
    <sheet name="6月末" sheetId="3" r:id="rId3"/>
    <sheet name="7月末" sheetId="4" r:id="rId4"/>
    <sheet name="8月末" sheetId="5" r:id="rId5"/>
    <sheet name="9月末" sheetId="6" r:id="rId6"/>
    <sheet name="10月末" sheetId="7" r:id="rId7"/>
    <sheet name="11月末" sheetId="8" r:id="rId8"/>
    <sheet name="12月末" sheetId="9" r:id="rId9"/>
    <sheet name="1月末" sheetId="10" r:id="rId10"/>
    <sheet name="2月末" sheetId="11" r:id="rId11"/>
    <sheet name="3月末" sheetId="12" r:id="rId12"/>
    <sheet name="Sheet1" sheetId="13" r:id="rId13"/>
  </sheets>
  <definedNames/>
  <calcPr fullCalcOnLoad="1"/>
</workbook>
</file>

<file path=xl/sharedStrings.xml><?xml version="1.0" encoding="utf-8"?>
<sst xmlns="http://schemas.openxmlformats.org/spreadsheetml/2006/main" count="728" uniqueCount="48">
  <si>
    <t>年齢別人口集計表</t>
  </si>
  <si>
    <t>年齢（各歳）</t>
  </si>
  <si>
    <t>男</t>
  </si>
  <si>
    <t>女</t>
  </si>
  <si>
    <t>合計</t>
  </si>
  <si>
    <t>０歳～４歳</t>
  </si>
  <si>
    <t>４５歳～４９歳</t>
  </si>
  <si>
    <t>９０歳～９４歳</t>
  </si>
  <si>
    <t>５歳～９歳</t>
  </si>
  <si>
    <t>５０歳～５４歳</t>
  </si>
  <si>
    <t>９５歳～９９歳</t>
  </si>
  <si>
    <t>１０歳～１４歳</t>
  </si>
  <si>
    <t>５５歳～５９歳</t>
  </si>
  <si>
    <t>１００歳～１０４歳</t>
  </si>
  <si>
    <t>１５歳～１９歳</t>
  </si>
  <si>
    <t>６０歳～６４歳</t>
  </si>
  <si>
    <t>１０５歳～１０９歳</t>
  </si>
  <si>
    <t>２０歳～２４歳</t>
  </si>
  <si>
    <t>６５歳～６９歳</t>
  </si>
  <si>
    <t>２５歳～２９歳</t>
  </si>
  <si>
    <t>７０歳～７４歳</t>
  </si>
  <si>
    <t>３０歳～３４歳</t>
  </si>
  <si>
    <t>７５歳～７９歳</t>
  </si>
  <si>
    <t>３５歳～３９歳</t>
  </si>
  <si>
    <t>８０歳～８４歳</t>
  </si>
  <si>
    <t>４０歳～４４歳</t>
  </si>
  <si>
    <t>８５歳～８９歳</t>
  </si>
  <si>
    <t>計</t>
  </si>
  <si>
    <t>（再掲）</t>
  </si>
  <si>
    <t>１５歳未満</t>
  </si>
  <si>
    <t>１５～６４歳</t>
  </si>
  <si>
    <t>６５歳以上</t>
  </si>
  <si>
    <t>（65～74歳）</t>
  </si>
  <si>
    <t>（75歳以上）</t>
  </si>
  <si>
    <t>年齢別割合（％）</t>
  </si>
  <si>
    <t>平均年齢</t>
  </si>
  <si>
    <t>平成22年４月３０日</t>
  </si>
  <si>
    <t>平成22年5月31日</t>
  </si>
  <si>
    <t>平成22年６月３０日</t>
  </si>
  <si>
    <t>平成22年７月３１日</t>
  </si>
  <si>
    <t>平成22年８月３１日</t>
  </si>
  <si>
    <t>平成22年９月３０日</t>
  </si>
  <si>
    <t>平成22年10月３１日</t>
  </si>
  <si>
    <r>
      <t>平成22年</t>
    </r>
    <r>
      <rPr>
        <sz val="11"/>
        <rFont val="ＭＳ Ｐゴシック"/>
        <family val="3"/>
      </rPr>
      <t>11</t>
    </r>
    <r>
      <rPr>
        <sz val="11"/>
        <rFont val="ＭＳ Ｐゴシック"/>
        <family val="3"/>
      </rPr>
      <t>月３０日</t>
    </r>
  </si>
  <si>
    <t>平成22年１２月３１日</t>
  </si>
  <si>
    <t>平成23年1月31日</t>
  </si>
  <si>
    <t>平成23年2月28日</t>
  </si>
  <si>
    <t>平成23年3月31日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</si>
</sst>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 shrinkToFit="1"/>
    </xf>
    <xf numFmtId="0" fontId="0" fillId="0" borderId="10" xfId="0" applyBorder="1" applyAlignment="1">
      <alignment horizontal="center" shrinkToFi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 shrinkToFit="1"/>
    </xf>
    <xf numFmtId="0" fontId="0" fillId="33" borderId="10" xfId="0" applyFill="1" applyBorder="1" applyAlignment="1">
      <alignment horizontal="center" shrinkToFit="1"/>
    </xf>
    <xf numFmtId="38" fontId="0" fillId="33" borderId="10" xfId="48" applyFill="1" applyBorder="1" applyAlignment="1">
      <alignment/>
    </xf>
    <xf numFmtId="38" fontId="0" fillId="33" borderId="11" xfId="48" applyFill="1" applyBorder="1" applyAlignment="1">
      <alignment/>
    </xf>
    <xf numFmtId="0" fontId="0" fillId="33" borderId="12" xfId="0" applyFill="1" applyBorder="1" applyAlignment="1">
      <alignment horizontal="center" shrinkToFit="1"/>
    </xf>
    <xf numFmtId="38" fontId="0" fillId="0" borderId="10" xfId="48" applyBorder="1" applyAlignment="1">
      <alignment/>
    </xf>
    <xf numFmtId="38" fontId="0" fillId="0" borderId="11" xfId="48" applyBorder="1" applyAlignment="1">
      <alignment/>
    </xf>
    <xf numFmtId="0" fontId="0" fillId="0" borderId="13" xfId="0" applyBorder="1" applyAlignment="1">
      <alignment horizontal="center" shrinkToFit="1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 shrinkToFit="1"/>
    </xf>
    <xf numFmtId="0" fontId="0" fillId="0" borderId="0" xfId="0" applyBorder="1" applyAlignment="1">
      <alignment/>
    </xf>
    <xf numFmtId="38" fontId="0" fillId="0" borderId="10" xfId="48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38" fontId="0" fillId="0" borderId="10" xfId="0" applyNumberFormat="1" applyBorder="1" applyAlignment="1">
      <alignment/>
    </xf>
    <xf numFmtId="0" fontId="2" fillId="0" borderId="10" xfId="0" applyFont="1" applyBorder="1" applyAlignment="1">
      <alignment horizontal="center" shrinkToFit="1"/>
    </xf>
    <xf numFmtId="0" fontId="0" fillId="0" borderId="10" xfId="0" applyBorder="1" applyAlignment="1">
      <alignment/>
    </xf>
    <xf numFmtId="176" fontId="0" fillId="0" borderId="10" xfId="48" applyNumberFormat="1" applyFill="1" applyBorder="1" applyAlignment="1">
      <alignment/>
    </xf>
    <xf numFmtId="38" fontId="0" fillId="0" borderId="0" xfId="48" applyFill="1" applyBorder="1" applyAlignment="1">
      <alignment/>
    </xf>
    <xf numFmtId="38" fontId="0" fillId="0" borderId="10" xfId="48" applyFont="1" applyBorder="1" applyAlignment="1">
      <alignment/>
    </xf>
    <xf numFmtId="0" fontId="0" fillId="0" borderId="0" xfId="0" applyAlignment="1">
      <alignment horizontal="left" shrinkToFit="1"/>
    </xf>
    <xf numFmtId="0" fontId="0" fillId="0" borderId="0" xfId="0" applyAlignment="1">
      <alignment horizontal="left" shrinkToFit="1"/>
    </xf>
    <xf numFmtId="49" fontId="0" fillId="0" borderId="0" xfId="0" applyNumberFormat="1" applyAlignment="1">
      <alignment horizontal="right"/>
    </xf>
    <xf numFmtId="0" fontId="0" fillId="0" borderId="15" xfId="0" applyBorder="1" applyAlignment="1">
      <alignment horizontal="center" shrinkToFit="1"/>
    </xf>
    <xf numFmtId="0" fontId="0" fillId="0" borderId="0" xfId="0" applyBorder="1" applyAlignment="1">
      <alignment horizontal="center" shrinkToFit="1"/>
    </xf>
    <xf numFmtId="49" fontId="0" fillId="0" borderId="0" xfId="0" applyNumberFormat="1" applyFont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16">
      <selection activeCell="K28" sqref="K28"/>
    </sheetView>
  </sheetViews>
  <sheetFormatPr defaultColWidth="9.00390625" defaultRowHeight="13.5"/>
  <cols>
    <col min="1" max="1" width="10.625" style="1" customWidth="1"/>
    <col min="2" max="4" width="7.125" style="0" customWidth="1"/>
    <col min="5" max="5" width="10.625" style="1" customWidth="1"/>
    <col min="6" max="8" width="7.125" style="0" customWidth="1"/>
    <col min="9" max="9" width="10.625" style="1" customWidth="1"/>
    <col min="10" max="12" width="7.125" style="0" customWidth="1"/>
  </cols>
  <sheetData>
    <row r="1" spans="1:5" ht="13.5">
      <c r="A1" s="26" t="s">
        <v>0</v>
      </c>
      <c r="B1" s="26"/>
      <c r="C1" s="26"/>
      <c r="D1" s="26"/>
      <c r="E1" s="26"/>
    </row>
    <row r="2" spans="10:12" ht="13.5">
      <c r="J2" s="27" t="s">
        <v>36</v>
      </c>
      <c r="K2" s="27"/>
      <c r="L2" s="27"/>
    </row>
    <row r="3" spans="1:12" ht="13.5">
      <c r="A3" s="2" t="s">
        <v>1</v>
      </c>
      <c r="B3" s="3" t="s">
        <v>2</v>
      </c>
      <c r="C3" s="3" t="s">
        <v>3</v>
      </c>
      <c r="D3" s="4" t="s">
        <v>4</v>
      </c>
      <c r="E3" s="5" t="s">
        <v>1</v>
      </c>
      <c r="F3" s="3" t="s">
        <v>2</v>
      </c>
      <c r="G3" s="3" t="s">
        <v>3</v>
      </c>
      <c r="H3" s="4" t="s">
        <v>4</v>
      </c>
      <c r="I3" s="5" t="s">
        <v>1</v>
      </c>
      <c r="J3" s="3" t="s">
        <v>2</v>
      </c>
      <c r="K3" s="3" t="s">
        <v>3</v>
      </c>
      <c r="L3" s="3" t="s">
        <v>4</v>
      </c>
    </row>
    <row r="4" spans="1:12" ht="13.5">
      <c r="A4" s="6" t="s">
        <v>5</v>
      </c>
      <c r="B4" s="7">
        <f>SUM(B5:B9)</f>
        <v>697</v>
      </c>
      <c r="C4" s="7">
        <f>SUM(C5:C9)</f>
        <v>665</v>
      </c>
      <c r="D4" s="8">
        <f>SUM(D5:D9)</f>
        <v>1362</v>
      </c>
      <c r="E4" s="9" t="s">
        <v>6</v>
      </c>
      <c r="F4" s="7">
        <f>SUM(F5:F9)</f>
        <v>794</v>
      </c>
      <c r="G4" s="7">
        <f>SUM(G5:G9)</f>
        <v>806</v>
      </c>
      <c r="H4" s="8">
        <f>SUM(H5:H9)</f>
        <v>1600</v>
      </c>
      <c r="I4" s="9" t="s">
        <v>7</v>
      </c>
      <c r="J4" s="7">
        <f>SUM(J5:J9)</f>
        <v>74</v>
      </c>
      <c r="K4" s="7">
        <f>SUM(K5:K9)</f>
        <v>219</v>
      </c>
      <c r="L4" s="7">
        <f>SUM(L5:L9)</f>
        <v>293</v>
      </c>
    </row>
    <row r="5" spans="1:12" ht="13.5">
      <c r="A5" s="2">
        <v>0</v>
      </c>
      <c r="B5" s="10">
        <v>122</v>
      </c>
      <c r="C5" s="10">
        <v>122</v>
      </c>
      <c r="D5" s="11">
        <f>SUM(B5:C5)</f>
        <v>244</v>
      </c>
      <c r="E5" s="5">
        <v>45</v>
      </c>
      <c r="F5" s="10">
        <v>169</v>
      </c>
      <c r="G5" s="10">
        <v>174</v>
      </c>
      <c r="H5" s="11">
        <f>SUM(F5:G5)</f>
        <v>343</v>
      </c>
      <c r="I5" s="5">
        <v>90</v>
      </c>
      <c r="J5" s="10">
        <v>26</v>
      </c>
      <c r="K5" s="10">
        <v>65</v>
      </c>
      <c r="L5" s="10">
        <f>SUM(J5:K5)</f>
        <v>91</v>
      </c>
    </row>
    <row r="6" spans="1:12" ht="13.5">
      <c r="A6" s="2">
        <v>1</v>
      </c>
      <c r="B6" s="10">
        <v>140</v>
      </c>
      <c r="C6" s="10">
        <v>135</v>
      </c>
      <c r="D6" s="11">
        <f>SUM(B6:C6)</f>
        <v>275</v>
      </c>
      <c r="E6" s="5">
        <v>46</v>
      </c>
      <c r="F6" s="10">
        <v>166</v>
      </c>
      <c r="G6" s="10">
        <v>156</v>
      </c>
      <c r="H6" s="11">
        <f>SUM(F6:G6)</f>
        <v>322</v>
      </c>
      <c r="I6" s="5">
        <v>91</v>
      </c>
      <c r="J6" s="10">
        <v>17</v>
      </c>
      <c r="K6" s="10">
        <v>50</v>
      </c>
      <c r="L6" s="10">
        <f>SUM(J6:K6)</f>
        <v>67</v>
      </c>
    </row>
    <row r="7" spans="1:12" ht="13.5">
      <c r="A7" s="2">
        <v>2</v>
      </c>
      <c r="B7" s="10">
        <v>142</v>
      </c>
      <c r="C7" s="10">
        <v>135</v>
      </c>
      <c r="D7" s="11">
        <f>SUM(B7:C7)</f>
        <v>277</v>
      </c>
      <c r="E7" s="5">
        <v>47</v>
      </c>
      <c r="F7" s="10">
        <v>177</v>
      </c>
      <c r="G7" s="10">
        <v>170</v>
      </c>
      <c r="H7" s="11">
        <f>SUM(F7:G7)</f>
        <v>347</v>
      </c>
      <c r="I7" s="5">
        <v>92</v>
      </c>
      <c r="J7" s="10">
        <v>13</v>
      </c>
      <c r="K7" s="10">
        <v>44</v>
      </c>
      <c r="L7" s="10">
        <f>SUM(J7:K7)</f>
        <v>57</v>
      </c>
    </row>
    <row r="8" spans="1:12" ht="13.5">
      <c r="A8" s="2">
        <v>3</v>
      </c>
      <c r="B8" s="10">
        <v>146</v>
      </c>
      <c r="C8" s="10">
        <v>144</v>
      </c>
      <c r="D8" s="11">
        <f>SUM(B8:C8)</f>
        <v>290</v>
      </c>
      <c r="E8" s="5">
        <v>48</v>
      </c>
      <c r="F8" s="10">
        <v>128</v>
      </c>
      <c r="G8" s="10">
        <v>167</v>
      </c>
      <c r="H8" s="11">
        <f>SUM(F8:G8)</f>
        <v>295</v>
      </c>
      <c r="I8" s="5">
        <v>93</v>
      </c>
      <c r="J8" s="10">
        <v>11</v>
      </c>
      <c r="K8" s="10">
        <v>35</v>
      </c>
      <c r="L8" s="10">
        <f>SUM(J8:K8)</f>
        <v>46</v>
      </c>
    </row>
    <row r="9" spans="1:12" ht="13.5">
      <c r="A9" s="2">
        <v>4</v>
      </c>
      <c r="B9" s="10">
        <v>147</v>
      </c>
      <c r="C9" s="10">
        <v>129</v>
      </c>
      <c r="D9" s="11">
        <f>SUM(B9:C9)</f>
        <v>276</v>
      </c>
      <c r="E9" s="5">
        <v>49</v>
      </c>
      <c r="F9" s="10">
        <v>154</v>
      </c>
      <c r="G9" s="10">
        <v>139</v>
      </c>
      <c r="H9" s="11">
        <f>SUM(F9:G9)</f>
        <v>293</v>
      </c>
      <c r="I9" s="5">
        <v>94</v>
      </c>
      <c r="J9" s="10">
        <v>7</v>
      </c>
      <c r="K9" s="10">
        <v>25</v>
      </c>
      <c r="L9" s="10">
        <f>SUM(J9:K9)</f>
        <v>32</v>
      </c>
    </row>
    <row r="10" spans="1:12" ht="13.5">
      <c r="A10" s="6" t="s">
        <v>8</v>
      </c>
      <c r="B10" s="7">
        <f>SUM(B11:B15)</f>
        <v>686</v>
      </c>
      <c r="C10" s="7">
        <f>SUM(C11:C15)</f>
        <v>708</v>
      </c>
      <c r="D10" s="8">
        <f>SUM(D11:D15)</f>
        <v>1394</v>
      </c>
      <c r="E10" s="9" t="s">
        <v>9</v>
      </c>
      <c r="F10" s="7">
        <f>SUM(F11:F15)</f>
        <v>851</v>
      </c>
      <c r="G10" s="7">
        <f>SUM(G11:G15)</f>
        <v>877</v>
      </c>
      <c r="H10" s="8">
        <f>SUM(H11:H15)</f>
        <v>1728</v>
      </c>
      <c r="I10" s="9" t="s">
        <v>10</v>
      </c>
      <c r="J10" s="7">
        <f>SUM(J11:J15)</f>
        <v>18</v>
      </c>
      <c r="K10" s="7">
        <f>SUM(K11:K15)</f>
        <v>63</v>
      </c>
      <c r="L10" s="7">
        <f>SUM(L11:L15)</f>
        <v>81</v>
      </c>
    </row>
    <row r="11" spans="1:12" ht="13.5">
      <c r="A11" s="2">
        <v>5</v>
      </c>
      <c r="B11" s="10">
        <v>131</v>
      </c>
      <c r="C11" s="10">
        <v>147</v>
      </c>
      <c r="D11" s="11">
        <f>SUM(B11:C11)</f>
        <v>278</v>
      </c>
      <c r="E11" s="5">
        <v>50</v>
      </c>
      <c r="F11" s="10">
        <v>160</v>
      </c>
      <c r="G11" s="10">
        <v>178</v>
      </c>
      <c r="H11" s="11">
        <f>SUM(F11:G11)</f>
        <v>338</v>
      </c>
      <c r="I11" s="5">
        <v>95</v>
      </c>
      <c r="J11" s="10">
        <v>8</v>
      </c>
      <c r="K11" s="10">
        <v>16</v>
      </c>
      <c r="L11" s="10">
        <f>SUM(J11:K11)</f>
        <v>24</v>
      </c>
    </row>
    <row r="12" spans="1:12" ht="13.5">
      <c r="A12" s="2">
        <v>6</v>
      </c>
      <c r="B12" s="10">
        <v>149</v>
      </c>
      <c r="C12" s="10">
        <v>156</v>
      </c>
      <c r="D12" s="11">
        <f>SUM(B12:C12)</f>
        <v>305</v>
      </c>
      <c r="E12" s="5">
        <v>51</v>
      </c>
      <c r="F12" s="10">
        <v>179</v>
      </c>
      <c r="G12" s="10">
        <v>203</v>
      </c>
      <c r="H12" s="11">
        <f>SUM(F12:G12)</f>
        <v>382</v>
      </c>
      <c r="I12" s="5">
        <v>96</v>
      </c>
      <c r="J12" s="10">
        <v>3</v>
      </c>
      <c r="K12" s="10">
        <v>22</v>
      </c>
      <c r="L12" s="10">
        <f>SUM(J12:K12)</f>
        <v>25</v>
      </c>
    </row>
    <row r="13" spans="1:12" ht="13.5">
      <c r="A13" s="2">
        <v>7</v>
      </c>
      <c r="B13" s="10">
        <v>131</v>
      </c>
      <c r="C13" s="10">
        <v>128</v>
      </c>
      <c r="D13" s="11">
        <f>SUM(B13:C13)</f>
        <v>259</v>
      </c>
      <c r="E13" s="5">
        <v>52</v>
      </c>
      <c r="F13" s="10">
        <v>157</v>
      </c>
      <c r="G13" s="16">
        <v>151</v>
      </c>
      <c r="H13" s="11">
        <f>SUM(F13:G13)</f>
        <v>308</v>
      </c>
      <c r="I13" s="5">
        <v>97</v>
      </c>
      <c r="J13" s="10">
        <v>3</v>
      </c>
      <c r="K13" s="10">
        <v>12</v>
      </c>
      <c r="L13" s="10">
        <f>SUM(J13:K13)</f>
        <v>15</v>
      </c>
    </row>
    <row r="14" spans="1:12" ht="13.5">
      <c r="A14" s="2">
        <v>8</v>
      </c>
      <c r="B14" s="10">
        <v>150</v>
      </c>
      <c r="C14" s="10">
        <v>145</v>
      </c>
      <c r="D14" s="11">
        <f>SUM(B14:C14)</f>
        <v>295</v>
      </c>
      <c r="E14" s="5">
        <v>53</v>
      </c>
      <c r="F14" s="10">
        <v>169</v>
      </c>
      <c r="G14" s="10">
        <v>167</v>
      </c>
      <c r="H14" s="11">
        <f>SUM(F14:G14)</f>
        <v>336</v>
      </c>
      <c r="I14" s="5">
        <v>98</v>
      </c>
      <c r="J14" s="10">
        <v>2</v>
      </c>
      <c r="K14" s="10">
        <v>8</v>
      </c>
      <c r="L14" s="10">
        <f>SUM(J14:K14)</f>
        <v>10</v>
      </c>
    </row>
    <row r="15" spans="1:12" ht="13.5">
      <c r="A15" s="2">
        <v>9</v>
      </c>
      <c r="B15" s="10">
        <v>125</v>
      </c>
      <c r="C15" s="10">
        <v>132</v>
      </c>
      <c r="D15" s="11">
        <f>SUM(B15:C15)</f>
        <v>257</v>
      </c>
      <c r="E15" s="5">
        <v>54</v>
      </c>
      <c r="F15" s="10">
        <v>186</v>
      </c>
      <c r="G15" s="10">
        <v>178</v>
      </c>
      <c r="H15" s="11">
        <f>SUM(F15:G15)</f>
        <v>364</v>
      </c>
      <c r="I15" s="5">
        <v>99</v>
      </c>
      <c r="J15" s="10">
        <v>2</v>
      </c>
      <c r="K15" s="10">
        <v>5</v>
      </c>
      <c r="L15" s="10">
        <f>SUM(J15:K15)</f>
        <v>7</v>
      </c>
    </row>
    <row r="16" spans="1:12" ht="13.5">
      <c r="A16" s="6" t="s">
        <v>11</v>
      </c>
      <c r="B16" s="7">
        <f>SUM(B17:B21)</f>
        <v>722</v>
      </c>
      <c r="C16" s="7">
        <f>SUM(C17:C21)</f>
        <v>692</v>
      </c>
      <c r="D16" s="8">
        <f>SUM(D17:D21)</f>
        <v>1414</v>
      </c>
      <c r="E16" s="9" t="s">
        <v>12</v>
      </c>
      <c r="F16" s="7">
        <f>SUM(F17:F21)</f>
        <v>1002</v>
      </c>
      <c r="G16" s="7">
        <f>SUM(G17:G21)</f>
        <v>1032</v>
      </c>
      <c r="H16" s="8">
        <f>SUM(H17:H21)</f>
        <v>2034</v>
      </c>
      <c r="I16" s="9" t="s">
        <v>13</v>
      </c>
      <c r="J16" s="7">
        <f>SUM(J17:J21)</f>
        <v>1</v>
      </c>
      <c r="K16" s="7">
        <f>SUM(K17:K21)</f>
        <v>6</v>
      </c>
      <c r="L16" s="7">
        <f>SUM(L17:L21)</f>
        <v>7</v>
      </c>
    </row>
    <row r="17" spans="1:12" ht="13.5">
      <c r="A17" s="2">
        <v>10</v>
      </c>
      <c r="B17" s="10">
        <v>165</v>
      </c>
      <c r="C17" s="10">
        <v>119</v>
      </c>
      <c r="D17" s="11">
        <f>SUM(B17:C17)</f>
        <v>284</v>
      </c>
      <c r="E17" s="5">
        <v>55</v>
      </c>
      <c r="F17" s="10">
        <v>180</v>
      </c>
      <c r="G17" s="10">
        <v>159</v>
      </c>
      <c r="H17" s="11">
        <f>SUM(F17:G17)</f>
        <v>339</v>
      </c>
      <c r="I17" s="5">
        <v>100</v>
      </c>
      <c r="J17" s="10">
        <v>1</v>
      </c>
      <c r="K17" s="16">
        <v>3</v>
      </c>
      <c r="L17" s="10">
        <f>SUM(J17:K17)</f>
        <v>4</v>
      </c>
    </row>
    <row r="18" spans="1:12" ht="13.5">
      <c r="A18" s="2">
        <v>11</v>
      </c>
      <c r="B18" s="10">
        <v>138</v>
      </c>
      <c r="C18" s="10">
        <v>156</v>
      </c>
      <c r="D18" s="11">
        <f>SUM(B18:C18)</f>
        <v>294</v>
      </c>
      <c r="E18" s="5">
        <v>56</v>
      </c>
      <c r="F18" s="10">
        <v>193</v>
      </c>
      <c r="G18" s="10">
        <v>213</v>
      </c>
      <c r="H18" s="11">
        <f>SUM(F18:G18)</f>
        <v>406</v>
      </c>
      <c r="I18" s="5">
        <v>101</v>
      </c>
      <c r="J18" s="10">
        <v>0</v>
      </c>
      <c r="K18" s="10">
        <v>3</v>
      </c>
      <c r="L18" s="10">
        <f>SUM(J18:K18)</f>
        <v>3</v>
      </c>
    </row>
    <row r="19" spans="1:12" ht="13.5">
      <c r="A19" s="2">
        <v>12</v>
      </c>
      <c r="B19" s="10">
        <v>134</v>
      </c>
      <c r="C19" s="10">
        <v>139</v>
      </c>
      <c r="D19" s="11">
        <f>SUM(B19:C19)</f>
        <v>273</v>
      </c>
      <c r="E19" s="5">
        <v>57</v>
      </c>
      <c r="F19" s="10">
        <v>208</v>
      </c>
      <c r="G19" s="10">
        <v>203</v>
      </c>
      <c r="H19" s="11">
        <f>SUM(F19:G19)</f>
        <v>411</v>
      </c>
      <c r="I19" s="5">
        <v>102</v>
      </c>
      <c r="J19" s="10">
        <v>0</v>
      </c>
      <c r="K19" s="10">
        <v>0</v>
      </c>
      <c r="L19" s="10">
        <f>SUM(J19:K19)</f>
        <v>0</v>
      </c>
    </row>
    <row r="20" spans="1:12" ht="13.5">
      <c r="A20" s="2">
        <v>13</v>
      </c>
      <c r="B20" s="10">
        <v>150</v>
      </c>
      <c r="C20" s="10">
        <v>143</v>
      </c>
      <c r="D20" s="11">
        <f>SUM(B20:C20)</f>
        <v>293</v>
      </c>
      <c r="E20" s="5">
        <v>58</v>
      </c>
      <c r="F20" s="10">
        <v>198</v>
      </c>
      <c r="G20" s="10">
        <v>208</v>
      </c>
      <c r="H20" s="11">
        <f>SUM(F20:G20)</f>
        <v>406</v>
      </c>
      <c r="I20" s="5">
        <v>103</v>
      </c>
      <c r="J20" s="10">
        <v>0</v>
      </c>
      <c r="K20" s="10">
        <v>0</v>
      </c>
      <c r="L20" s="10">
        <f>SUM(J20:K20)</f>
        <v>0</v>
      </c>
    </row>
    <row r="21" spans="1:12" ht="13.5">
      <c r="A21" s="2">
        <v>14</v>
      </c>
      <c r="B21" s="10">
        <v>135</v>
      </c>
      <c r="C21" s="10">
        <v>135</v>
      </c>
      <c r="D21" s="11">
        <f>SUM(B21:C21)</f>
        <v>270</v>
      </c>
      <c r="E21" s="5">
        <v>59</v>
      </c>
      <c r="F21" s="10">
        <v>223</v>
      </c>
      <c r="G21" s="10">
        <v>249</v>
      </c>
      <c r="H21" s="11">
        <f>SUM(F21:G21)</f>
        <v>472</v>
      </c>
      <c r="I21" s="5">
        <v>104</v>
      </c>
      <c r="J21" s="10">
        <v>0</v>
      </c>
      <c r="K21" s="10">
        <v>0</v>
      </c>
      <c r="L21" s="10">
        <f>SUM(J21:K21)</f>
        <v>0</v>
      </c>
    </row>
    <row r="22" spans="1:12" ht="13.5">
      <c r="A22" s="6" t="s">
        <v>14</v>
      </c>
      <c r="B22" s="7">
        <f>SUM(B23:B27)</f>
        <v>686</v>
      </c>
      <c r="C22" s="7">
        <f>SUM(C23:C27)</f>
        <v>674</v>
      </c>
      <c r="D22" s="8">
        <f>SUM(D23:D27)</f>
        <v>1360</v>
      </c>
      <c r="E22" s="9" t="s">
        <v>15</v>
      </c>
      <c r="F22" s="7">
        <f>SUM(F23:F27)</f>
        <v>1069</v>
      </c>
      <c r="G22" s="7">
        <f>SUM(G23:G27)</f>
        <v>1183</v>
      </c>
      <c r="H22" s="8">
        <f>SUM(H23:H27)</f>
        <v>2252</v>
      </c>
      <c r="I22" s="9" t="s">
        <v>16</v>
      </c>
      <c r="J22" s="7">
        <f>SUM(J23:J27)</f>
        <v>0</v>
      </c>
      <c r="K22" s="7">
        <f>SUM(K23:K27)</f>
        <v>2</v>
      </c>
      <c r="L22" s="7">
        <f>SUM(L23:L27)</f>
        <v>2</v>
      </c>
    </row>
    <row r="23" spans="1:12" ht="13.5">
      <c r="A23" s="2">
        <v>15</v>
      </c>
      <c r="B23" s="10">
        <v>148</v>
      </c>
      <c r="C23" s="10">
        <v>139</v>
      </c>
      <c r="D23" s="11">
        <f>SUM(B23:C23)</f>
        <v>287</v>
      </c>
      <c r="E23" s="5">
        <v>60</v>
      </c>
      <c r="F23" s="16">
        <v>235</v>
      </c>
      <c r="G23" s="10">
        <v>236</v>
      </c>
      <c r="H23" s="11">
        <f>SUM(F23:G23)</f>
        <v>471</v>
      </c>
      <c r="I23" s="5">
        <v>105</v>
      </c>
      <c r="J23" s="10">
        <v>0</v>
      </c>
      <c r="K23" s="10">
        <v>1</v>
      </c>
      <c r="L23" s="10">
        <f>SUM(J23:K23)</f>
        <v>1</v>
      </c>
    </row>
    <row r="24" spans="1:12" ht="13.5">
      <c r="A24" s="2">
        <v>16</v>
      </c>
      <c r="B24" s="10">
        <v>138</v>
      </c>
      <c r="C24" s="10">
        <v>149</v>
      </c>
      <c r="D24" s="11">
        <f>SUM(B24:C24)</f>
        <v>287</v>
      </c>
      <c r="E24" s="5">
        <v>61</v>
      </c>
      <c r="F24" s="10">
        <v>265</v>
      </c>
      <c r="G24" s="10">
        <v>300</v>
      </c>
      <c r="H24" s="11">
        <f>SUM(F24:G24)</f>
        <v>565</v>
      </c>
      <c r="I24" s="5">
        <v>106</v>
      </c>
      <c r="J24" s="10">
        <v>0</v>
      </c>
      <c r="K24" s="10">
        <v>0</v>
      </c>
      <c r="L24" s="10">
        <f>SUM(J24:K24)</f>
        <v>0</v>
      </c>
    </row>
    <row r="25" spans="1:12" ht="13.5">
      <c r="A25" s="2">
        <v>17</v>
      </c>
      <c r="B25" s="10">
        <v>139</v>
      </c>
      <c r="C25" s="10">
        <v>134</v>
      </c>
      <c r="D25" s="11">
        <f>SUM(B25:C25)</f>
        <v>273</v>
      </c>
      <c r="E25" s="5">
        <v>62</v>
      </c>
      <c r="F25" s="10">
        <v>231</v>
      </c>
      <c r="G25" s="10">
        <v>265</v>
      </c>
      <c r="H25" s="11">
        <f>SUM(F25:G25)</f>
        <v>496</v>
      </c>
      <c r="I25" s="5">
        <v>107</v>
      </c>
      <c r="J25" s="10">
        <v>0</v>
      </c>
      <c r="K25" s="10">
        <v>0</v>
      </c>
      <c r="L25" s="10">
        <f>SUM(J25:K25)</f>
        <v>0</v>
      </c>
    </row>
    <row r="26" spans="1:12" ht="13.5">
      <c r="A26" s="2">
        <v>18</v>
      </c>
      <c r="B26" s="10">
        <v>138</v>
      </c>
      <c r="C26" s="10">
        <v>126</v>
      </c>
      <c r="D26" s="11">
        <f>SUM(B26:C26)</f>
        <v>264</v>
      </c>
      <c r="E26" s="5">
        <v>63</v>
      </c>
      <c r="F26" s="10">
        <v>219</v>
      </c>
      <c r="G26" s="10">
        <v>219</v>
      </c>
      <c r="H26" s="11">
        <f>SUM(F26:G26)</f>
        <v>438</v>
      </c>
      <c r="I26" s="5">
        <v>108</v>
      </c>
      <c r="J26" s="10">
        <v>0</v>
      </c>
      <c r="K26" s="10">
        <v>1</v>
      </c>
      <c r="L26" s="10">
        <f>SUM(J26:K26)</f>
        <v>1</v>
      </c>
    </row>
    <row r="27" spans="1:12" ht="13.5">
      <c r="A27" s="2">
        <v>19</v>
      </c>
      <c r="B27" s="10">
        <v>123</v>
      </c>
      <c r="C27" s="10">
        <v>126</v>
      </c>
      <c r="D27" s="11">
        <f>SUM(B27:C27)</f>
        <v>249</v>
      </c>
      <c r="E27" s="5">
        <v>64</v>
      </c>
      <c r="F27" s="10">
        <v>119</v>
      </c>
      <c r="G27" s="10">
        <v>163</v>
      </c>
      <c r="H27" s="11">
        <f>SUM(F27:G27)</f>
        <v>282</v>
      </c>
      <c r="I27" s="5">
        <v>109</v>
      </c>
      <c r="J27" s="10">
        <v>0</v>
      </c>
      <c r="K27" s="10">
        <v>0</v>
      </c>
      <c r="L27" s="10">
        <f>SUM(J27:K27)</f>
        <v>0</v>
      </c>
    </row>
    <row r="28" spans="1:12" ht="13.5">
      <c r="A28" s="6" t="s">
        <v>17</v>
      </c>
      <c r="B28" s="7">
        <f>SUM(B29:B33)</f>
        <v>730</v>
      </c>
      <c r="C28" s="7">
        <f>SUM(C29:C33)</f>
        <v>723</v>
      </c>
      <c r="D28" s="8">
        <f>SUM(D29:D33)</f>
        <v>1453</v>
      </c>
      <c r="E28" s="9" t="s">
        <v>18</v>
      </c>
      <c r="F28" s="7">
        <f>SUM(F29:F33)</f>
        <v>869</v>
      </c>
      <c r="G28" s="7">
        <f>SUM(G29:G33)</f>
        <v>926</v>
      </c>
      <c r="H28" s="8">
        <f>SUM(H29:H33)</f>
        <v>1795</v>
      </c>
      <c r="I28" s="9" t="s">
        <v>4</v>
      </c>
      <c r="J28" s="7">
        <f>B4+B10+B16+B22+B28+B34+B40+B46+B52+F4+F10+F16+F22+F28+F34+F40+F46+F52+J4+J10+J16+J22</f>
        <v>13652</v>
      </c>
      <c r="K28" s="7">
        <f>C4+C10+C16+C22+C28+C34+C40+C46+C52+G4+G10+G16+G22+G28+G34+G40+G46+G52+K4+K10+K16+K22</f>
        <v>14906</v>
      </c>
      <c r="L28" s="7">
        <f>D4+D10+D16+D22+D28+D34+D40+D46+D52+H4+H10+H16+H22+H28+H34+H40+H46+H52+L4+L10+L16+L22</f>
        <v>28558</v>
      </c>
    </row>
    <row r="29" spans="1:12" ht="13.5">
      <c r="A29" s="2">
        <v>20</v>
      </c>
      <c r="B29" s="10">
        <v>133</v>
      </c>
      <c r="C29" s="10">
        <v>162</v>
      </c>
      <c r="D29" s="11">
        <f>SUM(B29:C29)</f>
        <v>295</v>
      </c>
      <c r="E29" s="5">
        <v>65</v>
      </c>
      <c r="F29" s="10">
        <v>171</v>
      </c>
      <c r="G29" s="10">
        <v>188</v>
      </c>
      <c r="H29" s="10">
        <f>SUM(F29:G29)</f>
        <v>359</v>
      </c>
      <c r="I29" s="12"/>
      <c r="J29" s="13"/>
      <c r="K29" s="13"/>
      <c r="L29" s="13"/>
    </row>
    <row r="30" spans="1:12" ht="13.5">
      <c r="A30" s="2">
        <v>21</v>
      </c>
      <c r="B30" s="10">
        <v>135</v>
      </c>
      <c r="C30" s="10">
        <v>105</v>
      </c>
      <c r="D30" s="11">
        <f>SUM(B30:C30)</f>
        <v>240</v>
      </c>
      <c r="E30" s="5">
        <v>66</v>
      </c>
      <c r="F30" s="10">
        <v>192</v>
      </c>
      <c r="G30" s="10">
        <v>203</v>
      </c>
      <c r="H30" s="10">
        <f>SUM(F30:G30)</f>
        <v>395</v>
      </c>
      <c r="I30" s="14"/>
      <c r="J30" s="15"/>
      <c r="K30" s="15"/>
      <c r="L30" s="15"/>
    </row>
    <row r="31" spans="1:12" ht="13.5">
      <c r="A31" s="2">
        <v>22</v>
      </c>
      <c r="B31" s="10">
        <v>148</v>
      </c>
      <c r="C31" s="10">
        <v>149</v>
      </c>
      <c r="D31" s="11">
        <f>SUM(B31:C31)</f>
        <v>297</v>
      </c>
      <c r="E31" s="5">
        <v>67</v>
      </c>
      <c r="F31" s="10">
        <v>153</v>
      </c>
      <c r="G31" s="10">
        <v>169</v>
      </c>
      <c r="H31" s="10">
        <f>SUM(F31:G31)</f>
        <v>322</v>
      </c>
      <c r="I31" s="14"/>
      <c r="J31" s="15"/>
      <c r="K31" s="15"/>
      <c r="L31" s="15"/>
    </row>
    <row r="32" spans="1:12" ht="13.5">
      <c r="A32" s="2">
        <v>23</v>
      </c>
      <c r="B32" s="10">
        <v>154</v>
      </c>
      <c r="C32" s="10">
        <v>140</v>
      </c>
      <c r="D32" s="11">
        <f>SUM(B32:C32)</f>
        <v>294</v>
      </c>
      <c r="E32" s="5">
        <v>68</v>
      </c>
      <c r="F32" s="10">
        <v>185</v>
      </c>
      <c r="G32" s="10">
        <v>199</v>
      </c>
      <c r="H32" s="10">
        <f>SUM(F32:G32)</f>
        <v>384</v>
      </c>
      <c r="I32" s="14"/>
      <c r="J32" s="15"/>
      <c r="K32" s="15"/>
      <c r="L32" s="15"/>
    </row>
    <row r="33" spans="1:12" ht="13.5">
      <c r="A33" s="2">
        <v>24</v>
      </c>
      <c r="B33" s="10">
        <v>160</v>
      </c>
      <c r="C33" s="10">
        <v>167</v>
      </c>
      <c r="D33" s="11">
        <f>SUM(B33:C33)</f>
        <v>327</v>
      </c>
      <c r="E33" s="5">
        <v>69</v>
      </c>
      <c r="F33" s="10">
        <v>168</v>
      </c>
      <c r="G33" s="10">
        <v>167</v>
      </c>
      <c r="H33" s="10">
        <f>SUM(F33:G33)</f>
        <v>335</v>
      </c>
      <c r="I33" s="14" t="s">
        <v>28</v>
      </c>
      <c r="J33" s="17"/>
      <c r="K33" s="17"/>
      <c r="L33" s="17"/>
    </row>
    <row r="34" spans="1:12" ht="13.5">
      <c r="A34" s="6" t="s">
        <v>19</v>
      </c>
      <c r="B34" s="7">
        <f>SUM(B35:B39)</f>
        <v>758</v>
      </c>
      <c r="C34" s="7">
        <f>SUM(C35:C39)</f>
        <v>753</v>
      </c>
      <c r="D34" s="8">
        <f>SUM(D35:D39)</f>
        <v>1511</v>
      </c>
      <c r="E34" s="9" t="s">
        <v>20</v>
      </c>
      <c r="F34" s="7">
        <f>SUM(F35:F39)</f>
        <v>699</v>
      </c>
      <c r="G34" s="7">
        <f>SUM(G35:G39)</f>
        <v>851</v>
      </c>
      <c r="H34" s="7">
        <f>SUM(H35:H39)</f>
        <v>1550</v>
      </c>
      <c r="I34" s="2"/>
      <c r="J34" s="3" t="s">
        <v>2</v>
      </c>
      <c r="K34" s="3" t="s">
        <v>3</v>
      </c>
      <c r="L34" s="3" t="s">
        <v>27</v>
      </c>
    </row>
    <row r="35" spans="1:12" ht="13.5">
      <c r="A35" s="2">
        <v>25</v>
      </c>
      <c r="B35" s="10">
        <v>145</v>
      </c>
      <c r="C35" s="10">
        <v>134</v>
      </c>
      <c r="D35" s="11">
        <f>SUM(B35:C35)</f>
        <v>279</v>
      </c>
      <c r="E35" s="5">
        <v>70</v>
      </c>
      <c r="F35" s="10">
        <v>136</v>
      </c>
      <c r="G35" s="10">
        <v>158</v>
      </c>
      <c r="H35" s="10">
        <f>SUM(F35:G35)</f>
        <v>294</v>
      </c>
      <c r="I35" s="2" t="s">
        <v>29</v>
      </c>
      <c r="J35" s="19">
        <f>SUM(B4,B10,B16)</f>
        <v>2105</v>
      </c>
      <c r="K35" s="19">
        <f>SUM(C4,C10,C16)</f>
        <v>2065</v>
      </c>
      <c r="L35" s="19">
        <f>SUM(D4,D10,D16)</f>
        <v>4170</v>
      </c>
    </row>
    <row r="36" spans="1:12" ht="13.5">
      <c r="A36" s="2">
        <v>26</v>
      </c>
      <c r="B36" s="10">
        <v>154</v>
      </c>
      <c r="C36" s="10">
        <v>160</v>
      </c>
      <c r="D36" s="11">
        <f>SUM(B36:C36)</f>
        <v>314</v>
      </c>
      <c r="E36" s="5">
        <v>71</v>
      </c>
      <c r="F36" s="10">
        <v>131</v>
      </c>
      <c r="G36" s="10">
        <v>156</v>
      </c>
      <c r="H36" s="10">
        <f>SUM(F36:G36)</f>
        <v>287</v>
      </c>
      <c r="I36" s="2" t="s">
        <v>30</v>
      </c>
      <c r="J36" s="19">
        <f>SUM(B22,B28,B34,B40,B46,B52,F4,F10,F16,F22)</f>
        <v>8677</v>
      </c>
      <c r="K36" s="19">
        <f>SUM(C22,C28,C34,C40,C46,C52,G4,G10,G16,G22)</f>
        <v>8883</v>
      </c>
      <c r="L36" s="19">
        <f>SUM(D22,D28,D34,D40,D46,D52,H4,H10,H16,H22)</f>
        <v>17560</v>
      </c>
    </row>
    <row r="37" spans="1:12" ht="13.5">
      <c r="A37" s="2">
        <v>27</v>
      </c>
      <c r="B37" s="10">
        <v>169</v>
      </c>
      <c r="C37" s="10">
        <v>148</v>
      </c>
      <c r="D37" s="11">
        <f>SUM(B37:C37)</f>
        <v>317</v>
      </c>
      <c r="E37" s="5">
        <v>72</v>
      </c>
      <c r="F37" s="10">
        <v>153</v>
      </c>
      <c r="G37" s="10">
        <v>201</v>
      </c>
      <c r="H37" s="10">
        <f>SUM(F37:G37)</f>
        <v>354</v>
      </c>
      <c r="I37" s="2" t="s">
        <v>31</v>
      </c>
      <c r="J37" s="19">
        <f>SUM(F28,F34,F40,F46,F52,J4,J10,J16,J22)</f>
        <v>2870</v>
      </c>
      <c r="K37" s="19">
        <f>SUM(G28,G34,G40,G46,G52,K4,K10,K16,K22)</f>
        <v>3958</v>
      </c>
      <c r="L37" s="19">
        <f>SUM(H28,H34,H40,H46,H52,L4,L10,L16,L22)</f>
        <v>6828</v>
      </c>
    </row>
    <row r="38" spans="1:12" ht="13.5">
      <c r="A38" s="2">
        <v>28</v>
      </c>
      <c r="B38" s="10">
        <v>119</v>
      </c>
      <c r="C38" s="10">
        <v>153</v>
      </c>
      <c r="D38" s="11">
        <f>SUM(B38:C38)</f>
        <v>272</v>
      </c>
      <c r="E38" s="5">
        <v>73</v>
      </c>
      <c r="F38" s="10">
        <v>140</v>
      </c>
      <c r="G38" s="10">
        <v>156</v>
      </c>
      <c r="H38" s="10">
        <f>SUM(F38:G38)</f>
        <v>296</v>
      </c>
      <c r="I38" s="20" t="s">
        <v>32</v>
      </c>
      <c r="J38" s="19">
        <f>SUM(F28,F34)</f>
        <v>1568</v>
      </c>
      <c r="K38" s="19">
        <f>SUM(G28,G34)</f>
        <v>1777</v>
      </c>
      <c r="L38" s="19">
        <f>SUM(H28,H34)</f>
        <v>3345</v>
      </c>
    </row>
    <row r="39" spans="1:12" ht="13.5">
      <c r="A39" s="2">
        <v>29</v>
      </c>
      <c r="B39" s="10">
        <v>171</v>
      </c>
      <c r="C39" s="10">
        <v>158</v>
      </c>
      <c r="D39" s="11">
        <f>SUM(B39:C39)</f>
        <v>329</v>
      </c>
      <c r="E39" s="5">
        <v>74</v>
      </c>
      <c r="F39" s="10">
        <v>139</v>
      </c>
      <c r="G39" s="10">
        <v>180</v>
      </c>
      <c r="H39" s="10">
        <f>SUM(F39:G39)</f>
        <v>319</v>
      </c>
      <c r="I39" s="20" t="s">
        <v>33</v>
      </c>
      <c r="J39" s="19">
        <f>SUM(F40,F46,F52,J4,J10,J16,J22)</f>
        <v>1302</v>
      </c>
      <c r="K39" s="19">
        <f>SUM(G40,G46,G52,K4,K10,K16,K22)</f>
        <v>2181</v>
      </c>
      <c r="L39" s="19">
        <f>SUM(H40,H46,H52,L4,L10,L16,L22)</f>
        <v>3483</v>
      </c>
    </row>
    <row r="40" spans="1:12" ht="13.5">
      <c r="A40" s="6" t="s">
        <v>21</v>
      </c>
      <c r="B40" s="7">
        <f>SUM(B41:B45)</f>
        <v>962</v>
      </c>
      <c r="C40" s="7">
        <f>SUM(C41:C45)</f>
        <v>947</v>
      </c>
      <c r="D40" s="8">
        <f>SUM(D41:D45)</f>
        <v>1909</v>
      </c>
      <c r="E40" s="9" t="s">
        <v>22</v>
      </c>
      <c r="F40" s="7">
        <f>SUM(F41:F45)</f>
        <v>609</v>
      </c>
      <c r="G40" s="7">
        <f>SUM(G41:G45)</f>
        <v>767</v>
      </c>
      <c r="H40" s="7">
        <f>SUM(H41:H45)</f>
        <v>1376</v>
      </c>
      <c r="I40" s="14"/>
      <c r="J40" s="15"/>
      <c r="K40" s="15"/>
      <c r="L40" s="15"/>
    </row>
    <row r="41" spans="1:12" ht="13.5">
      <c r="A41" s="2">
        <v>30</v>
      </c>
      <c r="B41" s="16">
        <v>166</v>
      </c>
      <c r="C41" s="10">
        <v>184</v>
      </c>
      <c r="D41" s="11">
        <f>SUM(B41:C41)</f>
        <v>350</v>
      </c>
      <c r="E41" s="5">
        <v>75</v>
      </c>
      <c r="F41" s="10">
        <v>123</v>
      </c>
      <c r="G41" s="10">
        <v>162</v>
      </c>
      <c r="H41" s="10">
        <f>SUM(F41:G41)</f>
        <v>285</v>
      </c>
      <c r="I41" s="28" t="s">
        <v>34</v>
      </c>
      <c r="J41" s="29"/>
      <c r="K41" s="15"/>
      <c r="L41" s="15"/>
    </row>
    <row r="42" spans="1:12" ht="13.5">
      <c r="A42" s="2">
        <v>31</v>
      </c>
      <c r="B42" s="10">
        <v>179</v>
      </c>
      <c r="C42" s="10">
        <v>151</v>
      </c>
      <c r="D42" s="11">
        <f>SUM(B42:C42)</f>
        <v>330</v>
      </c>
      <c r="E42" s="5">
        <v>76</v>
      </c>
      <c r="F42" s="10">
        <v>127</v>
      </c>
      <c r="G42" s="10">
        <v>130</v>
      </c>
      <c r="H42" s="10">
        <f>SUM(F42:G42)</f>
        <v>257</v>
      </c>
      <c r="I42" s="2"/>
      <c r="J42" s="3" t="s">
        <v>2</v>
      </c>
      <c r="K42" s="3" t="s">
        <v>3</v>
      </c>
      <c r="L42" s="3" t="s">
        <v>27</v>
      </c>
    </row>
    <row r="43" spans="1:12" ht="13.5">
      <c r="A43" s="2">
        <v>32</v>
      </c>
      <c r="B43" s="10">
        <v>197</v>
      </c>
      <c r="C43" s="10">
        <v>191</v>
      </c>
      <c r="D43" s="11">
        <f>SUM(B43:C43)</f>
        <v>388</v>
      </c>
      <c r="E43" s="5">
        <v>77</v>
      </c>
      <c r="F43" s="10">
        <v>143</v>
      </c>
      <c r="G43" s="10">
        <v>170</v>
      </c>
      <c r="H43" s="10">
        <f>SUM(F43:G43)</f>
        <v>313</v>
      </c>
      <c r="I43" s="2" t="s">
        <v>29</v>
      </c>
      <c r="J43" s="21">
        <f>ROUND(J35/$J$28*100,1)</f>
        <v>15.4</v>
      </c>
      <c r="K43" s="21">
        <f>ROUND(K35/$K$28*100,1)</f>
        <v>13.9</v>
      </c>
      <c r="L43" s="21">
        <f>ROUND(L35/$L$28*100,1)</f>
        <v>14.6</v>
      </c>
    </row>
    <row r="44" spans="1:12" ht="13.5">
      <c r="A44" s="2">
        <v>33</v>
      </c>
      <c r="B44" s="10">
        <v>218</v>
      </c>
      <c r="C44" s="10">
        <v>210</v>
      </c>
      <c r="D44" s="11">
        <f>SUM(B44:C44)</f>
        <v>428</v>
      </c>
      <c r="E44" s="5">
        <v>78</v>
      </c>
      <c r="F44" s="10">
        <v>116</v>
      </c>
      <c r="G44" s="10">
        <v>146</v>
      </c>
      <c r="H44" s="10">
        <f>SUM(F44:G44)</f>
        <v>262</v>
      </c>
      <c r="I44" s="2" t="s">
        <v>30</v>
      </c>
      <c r="J44" s="21">
        <f>ROUND(J36/$J$28*100,1)</f>
        <v>63.6</v>
      </c>
      <c r="K44" s="21">
        <f>ROUND(K36/$K$28*100,1)</f>
        <v>59.6</v>
      </c>
      <c r="L44" s="21">
        <f>ROUND(L36/$L$28*100,1)</f>
        <v>61.5</v>
      </c>
    </row>
    <row r="45" spans="1:12" ht="13.5">
      <c r="A45" s="2">
        <v>34</v>
      </c>
      <c r="B45" s="10">
        <v>202</v>
      </c>
      <c r="C45" s="10">
        <v>211</v>
      </c>
      <c r="D45" s="11">
        <f>SUM(B45:C45)</f>
        <v>413</v>
      </c>
      <c r="E45" s="5">
        <v>79</v>
      </c>
      <c r="F45" s="10">
        <v>100</v>
      </c>
      <c r="G45" s="10">
        <v>159</v>
      </c>
      <c r="H45" s="10">
        <f>SUM(F45:G45)</f>
        <v>259</v>
      </c>
      <c r="I45" s="2" t="s">
        <v>31</v>
      </c>
      <c r="J45" s="21">
        <f>ROUND(J37/$J$28*100,1)</f>
        <v>21</v>
      </c>
      <c r="K45" s="21">
        <f>ROUND(K37/$K$28*100,1)</f>
        <v>26.6</v>
      </c>
      <c r="L45" s="21">
        <f>ROUND(L37/$L$28*100,1)</f>
        <v>23.9</v>
      </c>
    </row>
    <row r="46" spans="1:12" ht="13.5">
      <c r="A46" s="6" t="s">
        <v>23</v>
      </c>
      <c r="B46" s="7">
        <f>SUM(B47:B51)</f>
        <v>991</v>
      </c>
      <c r="C46" s="7">
        <f>SUM(C47:C51)</f>
        <v>1013</v>
      </c>
      <c r="D46" s="8">
        <f>SUM(D47:D51)</f>
        <v>2004</v>
      </c>
      <c r="E46" s="9" t="s">
        <v>24</v>
      </c>
      <c r="F46" s="7">
        <f>SUM(F47:F51)</f>
        <v>403</v>
      </c>
      <c r="G46" s="7">
        <f>SUM(G47:G51)</f>
        <v>672</v>
      </c>
      <c r="H46" s="7">
        <f>SUM(H47:H51)</f>
        <v>1075</v>
      </c>
      <c r="I46" s="20" t="s">
        <v>32</v>
      </c>
      <c r="J46" s="21">
        <f>ROUND(J38/$J$28*100,1)</f>
        <v>11.5</v>
      </c>
      <c r="K46" s="21">
        <f>ROUND(K38/$K$28*100,1)</f>
        <v>11.9</v>
      </c>
      <c r="L46" s="21">
        <f>ROUND(L38/$L$28*100,1)</f>
        <v>11.7</v>
      </c>
    </row>
    <row r="47" spans="1:12" ht="13.5">
      <c r="A47" s="2">
        <v>35</v>
      </c>
      <c r="B47" s="10">
        <v>193</v>
      </c>
      <c r="C47" s="10">
        <v>228</v>
      </c>
      <c r="D47" s="11">
        <f>SUM(B47:C47)</f>
        <v>421</v>
      </c>
      <c r="E47" s="5">
        <v>80</v>
      </c>
      <c r="F47" s="10">
        <v>102</v>
      </c>
      <c r="G47" s="10">
        <v>170</v>
      </c>
      <c r="H47" s="10">
        <f>SUM(F47:G47)</f>
        <v>272</v>
      </c>
      <c r="I47" s="20" t="s">
        <v>33</v>
      </c>
      <c r="J47" s="21">
        <f>ROUND(J39/$J$28*100,1)</f>
        <v>9.5</v>
      </c>
      <c r="K47" s="21">
        <f>ROUND(K39/$K$28*100,1)</f>
        <v>14.6</v>
      </c>
      <c r="L47" s="21">
        <f>ROUND(L39/$L$28*100,1)</f>
        <v>12.2</v>
      </c>
    </row>
    <row r="48" spans="1:12" ht="13.5">
      <c r="A48" s="2">
        <v>36</v>
      </c>
      <c r="B48" s="16">
        <v>188</v>
      </c>
      <c r="C48" s="10">
        <v>199</v>
      </c>
      <c r="D48" s="11">
        <f>SUM(B48:C48)</f>
        <v>387</v>
      </c>
      <c r="E48" s="5">
        <v>81</v>
      </c>
      <c r="F48" s="10">
        <v>82</v>
      </c>
      <c r="G48" s="10">
        <v>145</v>
      </c>
      <c r="H48" s="10">
        <f>SUM(F48:G48)</f>
        <v>227</v>
      </c>
      <c r="I48" s="14"/>
      <c r="J48" s="15"/>
      <c r="K48" s="15"/>
      <c r="L48" s="15"/>
    </row>
    <row r="49" spans="1:12" ht="13.5">
      <c r="A49" s="2">
        <v>37</v>
      </c>
      <c r="B49" s="10">
        <v>200</v>
      </c>
      <c r="C49" s="10">
        <v>188</v>
      </c>
      <c r="D49" s="11">
        <f>SUM(B49:C49)</f>
        <v>388</v>
      </c>
      <c r="E49" s="5">
        <v>82</v>
      </c>
      <c r="F49" s="10">
        <v>77</v>
      </c>
      <c r="G49" s="10">
        <v>115</v>
      </c>
      <c r="H49" s="10">
        <f>SUM(F49:G49)</f>
        <v>192</v>
      </c>
      <c r="I49" s="14" t="s">
        <v>35</v>
      </c>
      <c r="J49" s="18"/>
      <c r="K49" s="15"/>
      <c r="L49" s="15"/>
    </row>
    <row r="50" spans="1:12" ht="13.5">
      <c r="A50" s="2">
        <v>38</v>
      </c>
      <c r="B50" s="10">
        <v>204</v>
      </c>
      <c r="C50" s="10">
        <v>208</v>
      </c>
      <c r="D50" s="11">
        <f>SUM(B50:C50)</f>
        <v>412</v>
      </c>
      <c r="E50" s="5">
        <v>83</v>
      </c>
      <c r="F50" s="10">
        <v>70</v>
      </c>
      <c r="G50" s="10">
        <v>126</v>
      </c>
      <c r="H50" s="10">
        <f>SUM(F50:G50)</f>
        <v>196</v>
      </c>
      <c r="J50" s="3" t="s">
        <v>2</v>
      </c>
      <c r="K50" s="3" t="s">
        <v>3</v>
      </c>
      <c r="L50" s="3" t="s">
        <v>27</v>
      </c>
    </row>
    <row r="51" spans="1:12" ht="13.5">
      <c r="A51" s="2">
        <v>39</v>
      </c>
      <c r="B51" s="10">
        <v>206</v>
      </c>
      <c r="C51" s="10">
        <v>190</v>
      </c>
      <c r="D51" s="11">
        <f>SUM(B51:C51)</f>
        <v>396</v>
      </c>
      <c r="E51" s="5">
        <v>84</v>
      </c>
      <c r="F51" s="10">
        <v>72</v>
      </c>
      <c r="G51" s="10">
        <v>116</v>
      </c>
      <c r="H51" s="10">
        <f>SUM(F51:G51)</f>
        <v>188</v>
      </c>
      <c r="I51" s="14"/>
      <c r="J51" s="22">
        <f>(B5*1+B6*2+B7*3+B8*4+B9*5+B11*6+B12*7+B13*8+B14*9+B15*10+B17*11+B18*12+B19*13+B20*14+B21*15+B23*16+B24*17+B25*18+B26*19+B27*20+B29*21+B30*22+B31*23+B32*24+B33*25+B35*26+B36*27+B37*28+B38*29+B39*30+B41*31+B42*32+B43*33+B44*34+B45*35+B47*36+B48*37+B49*38+B50*39+B51*40+B53*41+B54*42+B55*43+B56*44+B57*45+F5*46+F6*47+F7*48+F8*49+F9*50+F11*51+F12*52+F13*53+F14*54+F15*55+F17*56+F18*57+F19*58+F20*59+F21*60+F23*61+F24*62+F25*63+F26*64+F27*65+F29*66+F30*67+F31*68+F32*69+F33*70+F35*71+F36*72+F37*73+F38*74+F39*75+F41*76+F42*77+F43*78+F44*79+F45*80+F47*81+F48*82+F49*83+F50*84+F51*85+F53*86+F54*87+F55*88+F56*89+F57*90+J5*91+J6*92+J7*93+J8*94+J9*95+J11*96+J12*97+J13*98+J14*99+J15*100+J17*101+J18*102+J19*103+J20*104+J21*105+J23*106+J24*107+J25*108+J26*109+J27*110)/J28-1</f>
        <v>42.80501025490771</v>
      </c>
      <c r="K51" s="22">
        <f>(C5*1+C6*2+C7*3+C8*4+C9*5+C11*6+C12*7+C13*8+C14*9+C15*10+C17*11+C18*12+C19*13+C20*14+C21*15+C23*16+C24*17+C25*18+C26*19+C27*20+C29*21+C30*22+C31*23+C32*24+C33*25+C35*26+C36*27+C37*28+C38*29+C39*30+C41*31+C42*32+C43*33+C44*34+C45*35+C47*36+C48*37+C49*38+C50*39+C51*40+C53*41+C54*42+C55*43+C56*44+C57*45+G5*46+G6*47+G7*48+G8*49+G9*50+G11*51+G12*52+G13*53+G14*54+G15*55+G17*56+G18*57+G19*58+G20*59+G21*60+G23*61+G24*62+G25*63+G26*64+G27*65+G29*66+G30*67+G31*68+G32*69+G33*70+G35*71+G36*72+G37*73+G38*74+G39*75+G41*76+G42*77+G43*78+G44*79+G45*80+G47*81+G48*82+G49*83+G50*84+G51*85+G53*86+G54*87+G55*88+G56*89+G57*90+K5*91+K6*92+K7*93+K8*94+K9*95+K11*96+K12*97+K13*98+K14*99+K15*100+K17*101+K18*102+K19*103+K20*104+K21*105+K23*106+K24*107+K25*108+K26*109+K27*110)/K28-1</f>
        <v>46.00818462364148</v>
      </c>
      <c r="L51" s="22">
        <f>(D5*1+D6*2+D7*3+D8*4+D9*5+D11*6+D12*7+D13*8+D14*9+D15*10+D17*11+D18*12+D19*13+D20*14+D21*15+D23*16+D24*17+D25*18+D26*19+D27*20+D29*21+D30*22+D31*23+D32*24+D33*25+D35*26+D36*27+D37*28+D38*29+D39*30+D41*31+D42*32+D43*33+D44*34+D45*35+D47*36+D48*37+D49*38+D50*39+D51*40+D53*41+D54*42+D55*43+D56*44+D57*45+H5*46+H6*47+H7*48+H8*49+H9*50+H11*51+H12*52+H13*53+H14*54+H15*55+H17*56+H18*57+H19*58+H20*59+H21*60+H23*61+H24*62+H25*63+H26*64+H27*65+H29*66+H30*67+H31*68+H32*69+H33*70+H35*71+H36*72+H37*73+H38*74+H39*75+H41*76+H42*77+H43*78+H44*79+H45*80+H47*81+H48*82+H49*83+H50*84+H51*85+H53*86+H54*87+H55*88+H56*89+H57*90+L5*91+L6*92+L7*93+L8*94+L9*95+L11*96+L12*97+L13*98+L14*99+L15*100+L17*101+L18*102+L19*103+L20*104+L21*105+L23*106+L24*107+L25*108+L26*109+L27*110)/L28-1</f>
        <v>44.476924154352545</v>
      </c>
    </row>
    <row r="52" spans="1:12" ht="13.5">
      <c r="A52" s="6" t="s">
        <v>25</v>
      </c>
      <c r="B52" s="7">
        <f>SUM(B53:B57)</f>
        <v>834</v>
      </c>
      <c r="C52" s="7">
        <f>SUM(C53:C57)</f>
        <v>875</v>
      </c>
      <c r="D52" s="8">
        <f>SUM(D53:D57)</f>
        <v>1709</v>
      </c>
      <c r="E52" s="9" t="s">
        <v>26</v>
      </c>
      <c r="F52" s="7">
        <f>SUM(F53:F57)</f>
        <v>197</v>
      </c>
      <c r="G52" s="7">
        <f>SUM(G53:G57)</f>
        <v>452</v>
      </c>
      <c r="H52" s="7">
        <f>SUM(H53:H57)</f>
        <v>649</v>
      </c>
      <c r="I52" s="14"/>
      <c r="J52" s="15"/>
      <c r="K52" s="15"/>
      <c r="L52" s="15"/>
    </row>
    <row r="53" spans="1:12" ht="13.5">
      <c r="A53" s="2">
        <v>40</v>
      </c>
      <c r="B53" s="10">
        <v>188</v>
      </c>
      <c r="C53" s="10">
        <v>191</v>
      </c>
      <c r="D53" s="11">
        <f>SUM(B53:C53)</f>
        <v>379</v>
      </c>
      <c r="E53" s="5">
        <v>85</v>
      </c>
      <c r="F53" s="10">
        <v>61</v>
      </c>
      <c r="G53" s="10">
        <v>118</v>
      </c>
      <c r="H53" s="10">
        <f>SUM(F53:G53)</f>
        <v>179</v>
      </c>
      <c r="I53" s="14"/>
      <c r="J53" s="15"/>
      <c r="K53" s="15"/>
      <c r="L53" s="15"/>
    </row>
    <row r="54" spans="1:12" ht="13.5">
      <c r="A54" s="2">
        <v>41</v>
      </c>
      <c r="B54" s="10">
        <v>187</v>
      </c>
      <c r="C54" s="10">
        <v>184</v>
      </c>
      <c r="D54" s="11">
        <f>SUM(B54:C54)</f>
        <v>371</v>
      </c>
      <c r="E54" s="5">
        <v>86</v>
      </c>
      <c r="F54" s="10">
        <v>44</v>
      </c>
      <c r="G54" s="10">
        <v>97</v>
      </c>
      <c r="H54" s="10">
        <f>SUM(F54:G54)</f>
        <v>141</v>
      </c>
      <c r="I54" s="14"/>
      <c r="J54" s="15"/>
      <c r="K54" s="15"/>
      <c r="L54" s="15"/>
    </row>
    <row r="55" spans="1:12" ht="13.5">
      <c r="A55" s="2">
        <v>42</v>
      </c>
      <c r="B55" s="10">
        <v>155</v>
      </c>
      <c r="C55" s="10">
        <v>190</v>
      </c>
      <c r="D55" s="11">
        <f>SUM(B55:C55)</f>
        <v>345</v>
      </c>
      <c r="E55" s="5">
        <v>87</v>
      </c>
      <c r="F55" s="10">
        <v>31</v>
      </c>
      <c r="G55" s="10">
        <v>100</v>
      </c>
      <c r="H55" s="10">
        <f>SUM(F55:G55)</f>
        <v>131</v>
      </c>
      <c r="I55" s="14"/>
      <c r="J55" s="15"/>
      <c r="K55" s="15"/>
      <c r="L55" s="15"/>
    </row>
    <row r="56" spans="1:12" ht="13.5">
      <c r="A56" s="2">
        <v>43</v>
      </c>
      <c r="B56" s="10">
        <v>164</v>
      </c>
      <c r="C56" s="10">
        <v>158</v>
      </c>
      <c r="D56" s="11">
        <f>SUM(B56:C56)</f>
        <v>322</v>
      </c>
      <c r="E56" s="5">
        <v>88</v>
      </c>
      <c r="F56" s="10">
        <v>28</v>
      </c>
      <c r="G56" s="10">
        <v>78</v>
      </c>
      <c r="H56" s="10">
        <f>SUM(F56:G56)</f>
        <v>106</v>
      </c>
      <c r="I56" s="14"/>
      <c r="J56" s="15"/>
      <c r="K56" s="15"/>
      <c r="L56" s="15"/>
    </row>
    <row r="57" spans="1:12" ht="13.5">
      <c r="A57" s="2">
        <v>44</v>
      </c>
      <c r="B57" s="10">
        <v>140</v>
      </c>
      <c r="C57" s="10">
        <v>152</v>
      </c>
      <c r="D57" s="11">
        <f>SUM(B57:C57)</f>
        <v>292</v>
      </c>
      <c r="E57" s="5">
        <v>89</v>
      </c>
      <c r="F57" s="10">
        <v>33</v>
      </c>
      <c r="G57" s="10">
        <v>59</v>
      </c>
      <c r="H57" s="10">
        <f>SUM(F57:G57)</f>
        <v>92</v>
      </c>
      <c r="I57" s="14"/>
      <c r="J57" s="15"/>
      <c r="K57" s="15"/>
      <c r="L57" s="15"/>
    </row>
    <row r="59" ht="13.5">
      <c r="C59" s="23"/>
    </row>
    <row r="60" ht="13.5">
      <c r="C60" s="23"/>
    </row>
    <row r="61" ht="13.5">
      <c r="C61" s="23"/>
    </row>
    <row r="62" ht="13.5">
      <c r="C62" s="23"/>
    </row>
    <row r="63" ht="13.5">
      <c r="C63" s="23"/>
    </row>
  </sheetData>
  <sheetProtection/>
  <mergeCells count="3">
    <mergeCell ref="A1:E1"/>
    <mergeCell ref="J2:L2"/>
    <mergeCell ref="I41:J41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25">
      <selection activeCell="L45" sqref="L45"/>
    </sheetView>
  </sheetViews>
  <sheetFormatPr defaultColWidth="9.00390625" defaultRowHeight="13.5"/>
  <cols>
    <col min="1" max="1" width="10.625" style="1" customWidth="1"/>
    <col min="2" max="4" width="7.125" style="0" customWidth="1"/>
    <col min="5" max="5" width="10.625" style="1" customWidth="1"/>
    <col min="6" max="8" width="7.125" style="0" customWidth="1"/>
    <col min="9" max="9" width="10.625" style="1" customWidth="1"/>
    <col min="10" max="12" width="7.125" style="0" customWidth="1"/>
  </cols>
  <sheetData>
    <row r="1" spans="1:5" ht="13.5">
      <c r="A1" s="26" t="s">
        <v>0</v>
      </c>
      <c r="B1" s="26"/>
      <c r="C1" s="26"/>
      <c r="D1" s="26"/>
      <c r="E1" s="26"/>
    </row>
    <row r="2" spans="10:12" ht="13.5">
      <c r="J2" s="27" t="s">
        <v>45</v>
      </c>
      <c r="K2" s="27"/>
      <c r="L2" s="27"/>
    </row>
    <row r="3" spans="1:12" ht="13.5">
      <c r="A3" s="2" t="s">
        <v>1</v>
      </c>
      <c r="B3" s="3" t="s">
        <v>2</v>
      </c>
      <c r="C3" s="3" t="s">
        <v>3</v>
      </c>
      <c r="D3" s="4" t="s">
        <v>4</v>
      </c>
      <c r="E3" s="5" t="s">
        <v>1</v>
      </c>
      <c r="F3" s="3" t="s">
        <v>2</v>
      </c>
      <c r="G3" s="3" t="s">
        <v>3</v>
      </c>
      <c r="H3" s="4" t="s">
        <v>4</v>
      </c>
      <c r="I3" s="5" t="s">
        <v>1</v>
      </c>
      <c r="J3" s="3" t="s">
        <v>2</v>
      </c>
      <c r="K3" s="3" t="s">
        <v>3</v>
      </c>
      <c r="L3" s="3" t="s">
        <v>4</v>
      </c>
    </row>
    <row r="4" spans="1:12" ht="13.5">
      <c r="A4" s="6" t="s">
        <v>5</v>
      </c>
      <c r="B4" s="7">
        <f>SUM(B5:B9)</f>
        <v>668</v>
      </c>
      <c r="C4" s="7">
        <f>SUM(C5:C9)</f>
        <v>660</v>
      </c>
      <c r="D4" s="8">
        <f>SUM(D5:D9)</f>
        <v>1328</v>
      </c>
      <c r="E4" s="9" t="s">
        <v>6</v>
      </c>
      <c r="F4" s="7">
        <f>SUM(F5:F9)</f>
        <v>805</v>
      </c>
      <c r="G4" s="7">
        <f>SUM(G5:G9)</f>
        <v>827</v>
      </c>
      <c r="H4" s="8">
        <f>SUM(H5:H9)</f>
        <v>1632</v>
      </c>
      <c r="I4" s="9" t="s">
        <v>7</v>
      </c>
      <c r="J4" s="7">
        <f>SUM(J5:J9)</f>
        <v>84</v>
      </c>
      <c r="K4" s="7">
        <f>SUM(K5:K9)</f>
        <v>221</v>
      </c>
      <c r="L4" s="7">
        <f>SUM(L5:L9)</f>
        <v>305</v>
      </c>
    </row>
    <row r="5" spans="1:12" ht="13.5">
      <c r="A5" s="2">
        <v>0</v>
      </c>
      <c r="B5" s="10">
        <v>123</v>
      </c>
      <c r="C5" s="10">
        <v>118</v>
      </c>
      <c r="D5" s="11">
        <f>SUM(B5:C5)</f>
        <v>241</v>
      </c>
      <c r="E5" s="5">
        <v>45</v>
      </c>
      <c r="F5" s="10">
        <v>154</v>
      </c>
      <c r="G5" s="10">
        <v>172</v>
      </c>
      <c r="H5" s="11">
        <f>SUM(F5:G5)</f>
        <v>326</v>
      </c>
      <c r="I5" s="5">
        <v>90</v>
      </c>
      <c r="J5" s="10">
        <v>29</v>
      </c>
      <c r="K5" s="10">
        <v>59</v>
      </c>
      <c r="L5" s="10">
        <f>SUM(J5:K5)</f>
        <v>88</v>
      </c>
    </row>
    <row r="6" spans="1:12" ht="13.5">
      <c r="A6" s="2">
        <v>1</v>
      </c>
      <c r="B6" s="10">
        <v>121</v>
      </c>
      <c r="C6" s="10">
        <v>122</v>
      </c>
      <c r="D6" s="11">
        <f>SUM(B6:C6)</f>
        <v>243</v>
      </c>
      <c r="E6" s="5">
        <v>46</v>
      </c>
      <c r="F6" s="10">
        <v>170</v>
      </c>
      <c r="G6" s="10">
        <v>165</v>
      </c>
      <c r="H6" s="11">
        <f>SUM(F6:G6)</f>
        <v>335</v>
      </c>
      <c r="I6" s="5">
        <v>91</v>
      </c>
      <c r="J6" s="10">
        <v>22</v>
      </c>
      <c r="K6" s="10">
        <v>53</v>
      </c>
      <c r="L6" s="10">
        <f>SUM(J6:K6)</f>
        <v>75</v>
      </c>
    </row>
    <row r="7" spans="1:12" ht="13.5">
      <c r="A7" s="2">
        <v>2</v>
      </c>
      <c r="B7" s="10">
        <v>134</v>
      </c>
      <c r="C7" s="10">
        <v>136</v>
      </c>
      <c r="D7" s="11">
        <f>SUM(B7:C7)</f>
        <v>270</v>
      </c>
      <c r="E7" s="5">
        <v>47</v>
      </c>
      <c r="F7" s="10">
        <v>184</v>
      </c>
      <c r="G7" s="10">
        <v>163</v>
      </c>
      <c r="H7" s="11">
        <f>SUM(F7:G7)</f>
        <v>347</v>
      </c>
      <c r="I7" s="5">
        <v>92</v>
      </c>
      <c r="J7" s="10">
        <v>13</v>
      </c>
      <c r="K7" s="10">
        <v>41</v>
      </c>
      <c r="L7" s="10">
        <f>SUM(J7:K7)</f>
        <v>54</v>
      </c>
    </row>
    <row r="8" spans="1:12" ht="13.5">
      <c r="A8" s="2">
        <v>3</v>
      </c>
      <c r="B8" s="10">
        <v>157</v>
      </c>
      <c r="C8" s="10">
        <v>144</v>
      </c>
      <c r="D8" s="11">
        <f>SUM(B8:C8)</f>
        <v>301</v>
      </c>
      <c r="E8" s="5">
        <v>48</v>
      </c>
      <c r="F8" s="10">
        <v>157</v>
      </c>
      <c r="G8" s="10">
        <v>165</v>
      </c>
      <c r="H8" s="11">
        <f>SUM(F8:G8)</f>
        <v>322</v>
      </c>
      <c r="I8" s="5">
        <v>93</v>
      </c>
      <c r="J8" s="10">
        <v>12</v>
      </c>
      <c r="K8" s="10">
        <v>37</v>
      </c>
      <c r="L8" s="10">
        <f>SUM(J8:K8)</f>
        <v>49</v>
      </c>
    </row>
    <row r="9" spans="1:12" ht="13.5">
      <c r="A9" s="2">
        <v>4</v>
      </c>
      <c r="B9" s="10">
        <v>133</v>
      </c>
      <c r="C9" s="10">
        <v>140</v>
      </c>
      <c r="D9" s="11">
        <f>SUM(B9:C9)</f>
        <v>273</v>
      </c>
      <c r="E9" s="5">
        <v>49</v>
      </c>
      <c r="F9" s="10">
        <v>140</v>
      </c>
      <c r="G9" s="10">
        <v>162</v>
      </c>
      <c r="H9" s="11">
        <f>SUM(F9:G9)</f>
        <v>302</v>
      </c>
      <c r="I9" s="5">
        <v>94</v>
      </c>
      <c r="J9" s="10">
        <v>8</v>
      </c>
      <c r="K9" s="10">
        <v>31</v>
      </c>
      <c r="L9" s="10">
        <f>SUM(J9:K9)</f>
        <v>39</v>
      </c>
    </row>
    <row r="10" spans="1:12" ht="13.5">
      <c r="A10" s="6" t="s">
        <v>8</v>
      </c>
      <c r="B10" s="7">
        <f>SUM(B11:B15)</f>
        <v>713</v>
      </c>
      <c r="C10" s="7">
        <f>SUM(C11:C15)</f>
        <v>704</v>
      </c>
      <c r="D10" s="8">
        <f>SUM(D11:D15)</f>
        <v>1417</v>
      </c>
      <c r="E10" s="9" t="s">
        <v>9</v>
      </c>
      <c r="F10" s="7">
        <f>SUM(F11:F15)</f>
        <v>841</v>
      </c>
      <c r="G10" s="7">
        <f>SUM(G11:G15)</f>
        <v>860</v>
      </c>
      <c r="H10" s="8">
        <f>SUM(H11:H15)</f>
        <v>1701</v>
      </c>
      <c r="I10" s="9" t="s">
        <v>10</v>
      </c>
      <c r="J10" s="7">
        <f>SUM(J11:J15)</f>
        <v>16</v>
      </c>
      <c r="K10" s="7">
        <f>SUM(K11:K15)</f>
        <v>69</v>
      </c>
      <c r="L10" s="7">
        <f>SUM(L11:L15)</f>
        <v>85</v>
      </c>
    </row>
    <row r="11" spans="1:12" ht="13.5">
      <c r="A11" s="2">
        <v>5</v>
      </c>
      <c r="B11" s="10">
        <v>144</v>
      </c>
      <c r="C11" s="10">
        <v>135</v>
      </c>
      <c r="D11" s="11">
        <f>SUM(B11:C11)</f>
        <v>279</v>
      </c>
      <c r="E11" s="5">
        <v>50</v>
      </c>
      <c r="F11" s="10">
        <v>156</v>
      </c>
      <c r="G11" s="10">
        <v>151</v>
      </c>
      <c r="H11" s="11">
        <f>SUM(F11:G11)</f>
        <v>307</v>
      </c>
      <c r="I11" s="5">
        <v>95</v>
      </c>
      <c r="J11" s="10">
        <v>5</v>
      </c>
      <c r="K11" s="10">
        <v>24</v>
      </c>
      <c r="L11" s="10">
        <f>SUM(J11:K11)</f>
        <v>29</v>
      </c>
    </row>
    <row r="12" spans="1:12" ht="13.5">
      <c r="A12" s="2">
        <v>6</v>
      </c>
      <c r="B12" s="10">
        <v>138</v>
      </c>
      <c r="C12" s="10">
        <v>150</v>
      </c>
      <c r="D12" s="11">
        <f>SUM(B12:C12)</f>
        <v>288</v>
      </c>
      <c r="E12" s="5">
        <v>51</v>
      </c>
      <c r="F12" s="10">
        <v>164</v>
      </c>
      <c r="G12" s="10">
        <v>188</v>
      </c>
      <c r="H12" s="11">
        <f>SUM(F12:G12)</f>
        <v>352</v>
      </c>
      <c r="I12" s="5">
        <v>96</v>
      </c>
      <c r="J12" s="10">
        <v>3</v>
      </c>
      <c r="K12" s="10">
        <v>13</v>
      </c>
      <c r="L12" s="10">
        <f>SUM(J12:K12)</f>
        <v>16</v>
      </c>
    </row>
    <row r="13" spans="1:12" ht="13.5">
      <c r="A13" s="2">
        <v>7</v>
      </c>
      <c r="B13" s="10">
        <v>155</v>
      </c>
      <c r="C13" s="10">
        <v>143</v>
      </c>
      <c r="D13" s="11">
        <f>SUM(B13:C13)</f>
        <v>298</v>
      </c>
      <c r="E13" s="5">
        <v>52</v>
      </c>
      <c r="F13" s="10">
        <v>175</v>
      </c>
      <c r="G13" s="16">
        <v>194</v>
      </c>
      <c r="H13" s="11">
        <f>SUM(F13:G13)</f>
        <v>369</v>
      </c>
      <c r="I13" s="5">
        <v>97</v>
      </c>
      <c r="J13" s="10">
        <v>3</v>
      </c>
      <c r="K13" s="10">
        <v>14</v>
      </c>
      <c r="L13" s="10">
        <f>SUM(J13:K13)</f>
        <v>17</v>
      </c>
    </row>
    <row r="14" spans="1:12" ht="13.5">
      <c r="A14" s="2">
        <v>8</v>
      </c>
      <c r="B14" s="10">
        <v>122</v>
      </c>
      <c r="C14" s="10">
        <v>129</v>
      </c>
      <c r="D14" s="11">
        <f>SUM(B14:C14)</f>
        <v>251</v>
      </c>
      <c r="E14" s="5">
        <v>53</v>
      </c>
      <c r="F14" s="10">
        <v>145</v>
      </c>
      <c r="G14" s="10">
        <v>153</v>
      </c>
      <c r="H14" s="11">
        <f>SUM(F14:G14)</f>
        <v>298</v>
      </c>
      <c r="I14" s="5">
        <v>98</v>
      </c>
      <c r="J14" s="10">
        <v>3</v>
      </c>
      <c r="K14" s="10">
        <v>11</v>
      </c>
      <c r="L14" s="10">
        <f>SUM(J14:K14)</f>
        <v>14</v>
      </c>
    </row>
    <row r="15" spans="1:12" ht="13.5">
      <c r="A15" s="2">
        <v>9</v>
      </c>
      <c r="B15" s="10">
        <v>154</v>
      </c>
      <c r="C15" s="10">
        <v>147</v>
      </c>
      <c r="D15" s="11">
        <f>SUM(B15:C15)</f>
        <v>301</v>
      </c>
      <c r="E15" s="5">
        <v>54</v>
      </c>
      <c r="F15" s="10">
        <v>201</v>
      </c>
      <c r="G15" s="10">
        <v>174</v>
      </c>
      <c r="H15" s="11">
        <f>SUM(F15:G15)</f>
        <v>375</v>
      </c>
      <c r="I15" s="5">
        <v>99</v>
      </c>
      <c r="J15" s="10">
        <v>2</v>
      </c>
      <c r="K15" s="10">
        <v>7</v>
      </c>
      <c r="L15" s="10">
        <f>SUM(J15:K15)</f>
        <v>9</v>
      </c>
    </row>
    <row r="16" spans="1:12" ht="13.5">
      <c r="A16" s="6" t="s">
        <v>11</v>
      </c>
      <c r="B16" s="7">
        <f>SUM(B17:B21)</f>
        <v>721</v>
      </c>
      <c r="C16" s="7">
        <f>SUM(C17:C21)</f>
        <v>698</v>
      </c>
      <c r="D16" s="8">
        <f>SUM(D17:D21)</f>
        <v>1419</v>
      </c>
      <c r="E16" s="9" t="s">
        <v>12</v>
      </c>
      <c r="F16" s="7">
        <f>SUM(F17:F21)</f>
        <v>955</v>
      </c>
      <c r="G16" s="7">
        <f>SUM(G17:G21)</f>
        <v>976</v>
      </c>
      <c r="H16" s="8">
        <f>SUM(H17:H21)</f>
        <v>1931</v>
      </c>
      <c r="I16" s="9" t="s">
        <v>13</v>
      </c>
      <c r="J16" s="7">
        <f>SUM(J17:J21)</f>
        <v>2</v>
      </c>
      <c r="K16" s="7">
        <f>SUM(K17:K21)</f>
        <v>8</v>
      </c>
      <c r="L16" s="7">
        <f>SUM(L17:L21)</f>
        <v>10</v>
      </c>
    </row>
    <row r="17" spans="1:12" ht="13.5">
      <c r="A17" s="2">
        <v>10</v>
      </c>
      <c r="B17" s="10">
        <v>142</v>
      </c>
      <c r="C17" s="10">
        <v>122</v>
      </c>
      <c r="D17" s="11">
        <f>SUM(B17:C17)</f>
        <v>264</v>
      </c>
      <c r="E17" s="5">
        <v>55</v>
      </c>
      <c r="F17" s="10">
        <v>171</v>
      </c>
      <c r="G17" s="10">
        <v>170</v>
      </c>
      <c r="H17" s="11">
        <f>SUM(F17:G17)</f>
        <v>341</v>
      </c>
      <c r="I17" s="5">
        <v>100</v>
      </c>
      <c r="J17" s="10">
        <v>1</v>
      </c>
      <c r="K17" s="16">
        <v>4</v>
      </c>
      <c r="L17" s="10">
        <f>SUM(J17:K17)</f>
        <v>5</v>
      </c>
    </row>
    <row r="18" spans="1:12" ht="13.5">
      <c r="A18" s="2">
        <v>11</v>
      </c>
      <c r="B18" s="10">
        <v>156</v>
      </c>
      <c r="C18" s="10">
        <v>129</v>
      </c>
      <c r="D18" s="11">
        <f>SUM(B18:C18)</f>
        <v>285</v>
      </c>
      <c r="E18" s="5">
        <v>56</v>
      </c>
      <c r="F18" s="10">
        <v>181</v>
      </c>
      <c r="G18" s="10">
        <v>178</v>
      </c>
      <c r="H18" s="11">
        <f>SUM(F18:G18)</f>
        <v>359</v>
      </c>
      <c r="I18" s="5">
        <v>101</v>
      </c>
      <c r="J18" s="10">
        <v>1</v>
      </c>
      <c r="K18" s="10">
        <v>1</v>
      </c>
      <c r="L18" s="10">
        <f>SUM(J18:K18)</f>
        <v>2</v>
      </c>
    </row>
    <row r="19" spans="1:12" ht="13.5">
      <c r="A19" s="2">
        <v>12</v>
      </c>
      <c r="B19" s="10">
        <v>136</v>
      </c>
      <c r="C19" s="10">
        <v>156</v>
      </c>
      <c r="D19" s="11">
        <f>SUM(B19:C19)</f>
        <v>292</v>
      </c>
      <c r="E19" s="5">
        <v>57</v>
      </c>
      <c r="F19" s="10">
        <v>207</v>
      </c>
      <c r="G19" s="10">
        <v>221</v>
      </c>
      <c r="H19" s="11">
        <f>SUM(F19:G19)</f>
        <v>428</v>
      </c>
      <c r="I19" s="5">
        <v>102</v>
      </c>
      <c r="J19" s="10">
        <v>0</v>
      </c>
      <c r="K19" s="10">
        <v>3</v>
      </c>
      <c r="L19" s="10">
        <f>SUM(J19:K19)</f>
        <v>3</v>
      </c>
    </row>
    <row r="20" spans="1:12" ht="13.5">
      <c r="A20" s="2">
        <v>13</v>
      </c>
      <c r="B20" s="10">
        <v>127</v>
      </c>
      <c r="C20" s="10">
        <v>146</v>
      </c>
      <c r="D20" s="11">
        <f>SUM(B20:C20)</f>
        <v>273</v>
      </c>
      <c r="E20" s="5">
        <v>58</v>
      </c>
      <c r="F20" s="10">
        <v>200</v>
      </c>
      <c r="G20" s="10">
        <v>204</v>
      </c>
      <c r="H20" s="11">
        <f>SUM(F20:G20)</f>
        <v>404</v>
      </c>
      <c r="I20" s="5">
        <v>103</v>
      </c>
      <c r="J20" s="10">
        <v>0</v>
      </c>
      <c r="K20" s="10">
        <v>0</v>
      </c>
      <c r="L20" s="10">
        <f>SUM(J20:K20)</f>
        <v>0</v>
      </c>
    </row>
    <row r="21" spans="1:12" ht="13.5">
      <c r="A21" s="2">
        <v>14</v>
      </c>
      <c r="B21" s="10">
        <v>160</v>
      </c>
      <c r="C21" s="10">
        <v>145</v>
      </c>
      <c r="D21" s="11">
        <f>SUM(B21:C21)</f>
        <v>305</v>
      </c>
      <c r="E21" s="5">
        <v>59</v>
      </c>
      <c r="F21" s="10">
        <v>196</v>
      </c>
      <c r="G21" s="10">
        <v>203</v>
      </c>
      <c r="H21" s="11">
        <f>SUM(F21:G21)</f>
        <v>399</v>
      </c>
      <c r="I21" s="5">
        <v>104</v>
      </c>
      <c r="J21" s="10">
        <v>0</v>
      </c>
      <c r="K21" s="10">
        <v>0</v>
      </c>
      <c r="L21" s="10">
        <f>SUM(J21:K21)</f>
        <v>0</v>
      </c>
    </row>
    <row r="22" spans="1:12" ht="13.5">
      <c r="A22" s="6" t="s">
        <v>14</v>
      </c>
      <c r="B22" s="7">
        <f>SUM(B23:B27)</f>
        <v>692</v>
      </c>
      <c r="C22" s="7">
        <f>SUM(C23:C27)</f>
        <v>674</v>
      </c>
      <c r="D22" s="8">
        <f>SUM(D23:D27)</f>
        <v>1366</v>
      </c>
      <c r="E22" s="9" t="s">
        <v>15</v>
      </c>
      <c r="F22" s="7">
        <f>SUM(F23:F27)</f>
        <v>1143</v>
      </c>
      <c r="G22" s="7">
        <f>SUM(G23:G27)</f>
        <v>1242</v>
      </c>
      <c r="H22" s="8">
        <f>SUM(H23:H27)</f>
        <v>2385</v>
      </c>
      <c r="I22" s="9" t="s">
        <v>16</v>
      </c>
      <c r="J22" s="7">
        <f>SUM(J23:J27)</f>
        <v>0</v>
      </c>
      <c r="K22" s="7">
        <f>SUM(K23:K27)</f>
        <v>2</v>
      </c>
      <c r="L22" s="7">
        <f>SUM(L23:L27)</f>
        <v>2</v>
      </c>
    </row>
    <row r="23" spans="1:12" ht="13.5">
      <c r="A23" s="2">
        <v>15</v>
      </c>
      <c r="B23" s="10">
        <v>131</v>
      </c>
      <c r="C23" s="10">
        <v>136</v>
      </c>
      <c r="D23" s="11">
        <f>SUM(B23:C23)</f>
        <v>267</v>
      </c>
      <c r="E23" s="5">
        <v>60</v>
      </c>
      <c r="F23" s="16">
        <v>227</v>
      </c>
      <c r="G23" s="10">
        <v>247</v>
      </c>
      <c r="H23" s="11">
        <f>SUM(F23:G23)</f>
        <v>474</v>
      </c>
      <c r="I23" s="5">
        <v>105</v>
      </c>
      <c r="J23" s="10">
        <v>0</v>
      </c>
      <c r="K23" s="10">
        <v>0</v>
      </c>
      <c r="L23" s="10">
        <f>SUM(J23:K23)</f>
        <v>0</v>
      </c>
    </row>
    <row r="24" spans="1:12" ht="13.5">
      <c r="A24" s="2">
        <v>16</v>
      </c>
      <c r="B24" s="10">
        <v>147</v>
      </c>
      <c r="C24" s="10">
        <v>134</v>
      </c>
      <c r="D24" s="11">
        <f>SUM(B24:C24)</f>
        <v>281</v>
      </c>
      <c r="E24" s="5">
        <v>61</v>
      </c>
      <c r="F24" s="10">
        <v>252</v>
      </c>
      <c r="G24" s="10">
        <v>243</v>
      </c>
      <c r="H24" s="11">
        <f>SUM(F24:G24)</f>
        <v>495</v>
      </c>
      <c r="I24" s="5">
        <v>106</v>
      </c>
      <c r="J24" s="10">
        <v>0</v>
      </c>
      <c r="K24" s="10">
        <v>1</v>
      </c>
      <c r="L24" s="10">
        <f>SUM(J24:K24)</f>
        <v>1</v>
      </c>
    </row>
    <row r="25" spans="1:12" ht="13.5">
      <c r="A25" s="2">
        <v>17</v>
      </c>
      <c r="B25" s="10">
        <v>137</v>
      </c>
      <c r="C25" s="10">
        <v>134</v>
      </c>
      <c r="D25" s="11">
        <f>SUM(B25:C25)</f>
        <v>271</v>
      </c>
      <c r="E25" s="5">
        <v>62</v>
      </c>
      <c r="F25" s="10">
        <v>248</v>
      </c>
      <c r="G25" s="10">
        <v>309</v>
      </c>
      <c r="H25" s="11">
        <f>SUM(F25:G25)</f>
        <v>557</v>
      </c>
      <c r="I25" s="5">
        <v>107</v>
      </c>
      <c r="J25" s="10">
        <v>0</v>
      </c>
      <c r="K25" s="10">
        <v>0</v>
      </c>
      <c r="L25" s="10">
        <f>SUM(J25:K25)</f>
        <v>0</v>
      </c>
    </row>
    <row r="26" spans="1:12" ht="13.5">
      <c r="A26" s="2">
        <v>18</v>
      </c>
      <c r="B26" s="10">
        <v>146</v>
      </c>
      <c r="C26" s="10">
        <v>142</v>
      </c>
      <c r="D26" s="11">
        <f>SUM(B26:C26)</f>
        <v>288</v>
      </c>
      <c r="E26" s="5">
        <v>63</v>
      </c>
      <c r="F26" s="10">
        <v>255</v>
      </c>
      <c r="G26" s="10">
        <v>268</v>
      </c>
      <c r="H26" s="11">
        <f>SUM(F26:G26)</f>
        <v>523</v>
      </c>
      <c r="I26" s="5">
        <v>108</v>
      </c>
      <c r="J26" s="10">
        <v>0</v>
      </c>
      <c r="K26" s="10">
        <v>1</v>
      </c>
      <c r="L26" s="10">
        <f>SUM(J26:K26)</f>
        <v>1</v>
      </c>
    </row>
    <row r="27" spans="1:12" ht="13.5">
      <c r="A27" s="2">
        <v>19</v>
      </c>
      <c r="B27" s="10">
        <v>131</v>
      </c>
      <c r="C27" s="10">
        <v>128</v>
      </c>
      <c r="D27" s="11">
        <f>SUM(B27:C27)</f>
        <v>259</v>
      </c>
      <c r="E27" s="5">
        <v>64</v>
      </c>
      <c r="F27" s="10">
        <v>161</v>
      </c>
      <c r="G27" s="10">
        <v>175</v>
      </c>
      <c r="H27" s="11">
        <f>SUM(F27:G27)</f>
        <v>336</v>
      </c>
      <c r="I27" s="5">
        <v>109</v>
      </c>
      <c r="J27" s="10">
        <v>0</v>
      </c>
      <c r="K27" s="10">
        <v>0</v>
      </c>
      <c r="L27" s="10">
        <f>SUM(J27:K27)</f>
        <v>0</v>
      </c>
    </row>
    <row r="28" spans="1:12" ht="13.5">
      <c r="A28" s="6" t="s">
        <v>17</v>
      </c>
      <c r="B28" s="7">
        <f>SUM(B29:B33)</f>
        <v>702</v>
      </c>
      <c r="C28" s="7">
        <f>SUM(C29:C33)</f>
        <v>696</v>
      </c>
      <c r="D28" s="8">
        <f>SUM(D29:D33)</f>
        <v>1398</v>
      </c>
      <c r="E28" s="9" t="s">
        <v>18</v>
      </c>
      <c r="F28" s="7">
        <f>SUM(F29:F33)</f>
        <v>833</v>
      </c>
      <c r="G28" s="7">
        <f>SUM(G29:G33)</f>
        <v>937</v>
      </c>
      <c r="H28" s="8">
        <f>SUM(H29:H33)</f>
        <v>1770</v>
      </c>
      <c r="I28" s="9" t="s">
        <v>4</v>
      </c>
      <c r="J28" s="7">
        <f>B4+B10+B16+B22+B28+B34+B40+B46+B52+F4+F10+F16+F22+F28+F34+F40+F46+F52+J4+J10+J16+J22</f>
        <v>13686</v>
      </c>
      <c r="K28" s="7">
        <f>C4+C10+C16+C22+C28+C34+C40+C46+C52+G4+G10+G16+G22+G28+G34+G40+G46+G52+K4+K10+K16+K22</f>
        <v>14934</v>
      </c>
      <c r="L28" s="7">
        <f>D4+D10+D16+D22+D28+D34+D40+D46+D52+H4+H10+H16+H22+H28+H34+H40+H46+H52+L4+L10+L16+L22</f>
        <v>28620</v>
      </c>
    </row>
    <row r="29" spans="1:12" ht="13.5">
      <c r="A29" s="2">
        <v>20</v>
      </c>
      <c r="B29" s="10">
        <v>118</v>
      </c>
      <c r="C29" s="10">
        <v>133</v>
      </c>
      <c r="D29" s="11">
        <f>SUM(B29:C29)</f>
        <v>251</v>
      </c>
      <c r="E29" s="5">
        <v>65</v>
      </c>
      <c r="F29" s="10">
        <v>133</v>
      </c>
      <c r="G29" s="10">
        <v>170</v>
      </c>
      <c r="H29" s="10">
        <f>SUM(F29:G29)</f>
        <v>303</v>
      </c>
      <c r="I29" s="12"/>
      <c r="J29" s="13"/>
      <c r="K29" s="13"/>
      <c r="L29" s="13"/>
    </row>
    <row r="30" spans="1:12" ht="13.5">
      <c r="A30" s="2">
        <v>21</v>
      </c>
      <c r="B30" s="10">
        <v>144</v>
      </c>
      <c r="C30" s="10">
        <v>151</v>
      </c>
      <c r="D30" s="11">
        <f>SUM(B30:C30)</f>
        <v>295</v>
      </c>
      <c r="E30" s="5">
        <v>66</v>
      </c>
      <c r="F30" s="10">
        <v>198</v>
      </c>
      <c r="G30" s="10">
        <v>210</v>
      </c>
      <c r="H30" s="10">
        <f>SUM(F30:G30)</f>
        <v>408</v>
      </c>
      <c r="I30" s="14"/>
      <c r="J30" s="15"/>
      <c r="K30" s="15"/>
      <c r="L30" s="15"/>
    </row>
    <row r="31" spans="1:12" ht="13.5">
      <c r="A31" s="2">
        <v>22</v>
      </c>
      <c r="B31" s="10">
        <v>135</v>
      </c>
      <c r="C31" s="10">
        <v>124</v>
      </c>
      <c r="D31" s="11">
        <f>SUM(B31:C31)</f>
        <v>259</v>
      </c>
      <c r="E31" s="5">
        <v>67</v>
      </c>
      <c r="F31" s="10">
        <v>164</v>
      </c>
      <c r="G31" s="10">
        <v>172</v>
      </c>
      <c r="H31" s="10">
        <f>SUM(F31:G31)</f>
        <v>336</v>
      </c>
      <c r="I31" s="14"/>
      <c r="J31" s="15"/>
      <c r="K31" s="15"/>
      <c r="L31" s="15"/>
    </row>
    <row r="32" spans="1:12" ht="13.5">
      <c r="A32" s="2">
        <v>23</v>
      </c>
      <c r="B32" s="10">
        <v>149</v>
      </c>
      <c r="C32" s="10">
        <v>155</v>
      </c>
      <c r="D32" s="11">
        <f>SUM(B32:C32)</f>
        <v>304</v>
      </c>
      <c r="E32" s="5">
        <v>68</v>
      </c>
      <c r="F32" s="10">
        <v>156</v>
      </c>
      <c r="G32" s="10">
        <v>185</v>
      </c>
      <c r="H32" s="10">
        <f>SUM(F32:G32)</f>
        <v>341</v>
      </c>
      <c r="I32" s="14"/>
      <c r="J32" s="15"/>
      <c r="K32" s="15"/>
      <c r="L32" s="15"/>
    </row>
    <row r="33" spans="1:12" ht="13.5">
      <c r="A33" s="2">
        <v>24</v>
      </c>
      <c r="B33" s="10">
        <v>156</v>
      </c>
      <c r="C33" s="10">
        <v>133</v>
      </c>
      <c r="D33" s="11">
        <f>SUM(B33:C33)</f>
        <v>289</v>
      </c>
      <c r="E33" s="5">
        <v>69</v>
      </c>
      <c r="F33" s="10">
        <v>182</v>
      </c>
      <c r="G33" s="10">
        <v>200</v>
      </c>
      <c r="H33" s="10">
        <f>SUM(F33:G33)</f>
        <v>382</v>
      </c>
      <c r="I33" s="14" t="s">
        <v>28</v>
      </c>
      <c r="J33" s="17"/>
      <c r="K33" s="17"/>
      <c r="L33" s="17"/>
    </row>
    <row r="34" spans="1:12" ht="13.5">
      <c r="A34" s="6" t="s">
        <v>19</v>
      </c>
      <c r="B34" s="7">
        <f>SUM(B35:B39)</f>
        <v>756</v>
      </c>
      <c r="C34" s="7">
        <f>SUM(C35:C39)</f>
        <v>773</v>
      </c>
      <c r="D34" s="8">
        <f>SUM(D35:D39)</f>
        <v>1529</v>
      </c>
      <c r="E34" s="9" t="s">
        <v>20</v>
      </c>
      <c r="F34" s="7">
        <f>SUM(F35:F39)</f>
        <v>719</v>
      </c>
      <c r="G34" s="7">
        <f>SUM(G35:G39)</f>
        <v>838</v>
      </c>
      <c r="H34" s="7">
        <f>SUM(H35:H39)</f>
        <v>1557</v>
      </c>
      <c r="I34" s="2"/>
      <c r="J34" s="3" t="s">
        <v>2</v>
      </c>
      <c r="K34" s="3" t="s">
        <v>3</v>
      </c>
      <c r="L34" s="3" t="s">
        <v>27</v>
      </c>
    </row>
    <row r="35" spans="1:12" ht="13.5">
      <c r="A35" s="2">
        <v>25</v>
      </c>
      <c r="B35" s="10">
        <v>152</v>
      </c>
      <c r="C35" s="10">
        <v>147</v>
      </c>
      <c r="D35" s="11">
        <f>SUM(B35:C35)</f>
        <v>299</v>
      </c>
      <c r="E35" s="5">
        <v>70</v>
      </c>
      <c r="F35" s="10">
        <v>165</v>
      </c>
      <c r="G35" s="10">
        <v>170</v>
      </c>
      <c r="H35" s="10">
        <f>SUM(F35:G35)</f>
        <v>335</v>
      </c>
      <c r="I35" s="2" t="s">
        <v>29</v>
      </c>
      <c r="J35" s="19">
        <f>SUM(B4,B10,B16)</f>
        <v>2102</v>
      </c>
      <c r="K35" s="19">
        <f>SUM(C4,C10,C16)</f>
        <v>2062</v>
      </c>
      <c r="L35" s="19">
        <f>SUM(D4,D10,D16)</f>
        <v>4164</v>
      </c>
    </row>
    <row r="36" spans="1:12" ht="13.5">
      <c r="A36" s="2">
        <v>26</v>
      </c>
      <c r="B36" s="10">
        <v>156</v>
      </c>
      <c r="C36" s="10">
        <v>158</v>
      </c>
      <c r="D36" s="11">
        <f>SUM(B36:C36)</f>
        <v>314</v>
      </c>
      <c r="E36" s="5">
        <v>71</v>
      </c>
      <c r="F36" s="10">
        <v>124</v>
      </c>
      <c r="G36" s="10">
        <v>154</v>
      </c>
      <c r="H36" s="10">
        <f>SUM(F36:G36)</f>
        <v>278</v>
      </c>
      <c r="I36" s="2" t="s">
        <v>30</v>
      </c>
      <c r="J36" s="19">
        <f>SUM(B22,B28,B34,B40,B46,B52,F4,F10,F16,F22)</f>
        <v>8696</v>
      </c>
      <c r="K36" s="19">
        <f>SUM(C22,C28,C34,C40,C46,C52,G4,G10,G16,G22)</f>
        <v>8869</v>
      </c>
      <c r="L36" s="19">
        <f>SUM(D22,D28,D34,D40,D46,D52,H4,H10,H16,H22)</f>
        <v>17565</v>
      </c>
    </row>
    <row r="37" spans="1:12" ht="13.5">
      <c r="A37" s="2">
        <v>27</v>
      </c>
      <c r="B37" s="10">
        <v>157</v>
      </c>
      <c r="C37" s="10">
        <v>155</v>
      </c>
      <c r="D37" s="11">
        <f>SUM(B37:C37)</f>
        <v>312</v>
      </c>
      <c r="E37" s="5">
        <v>72</v>
      </c>
      <c r="F37" s="10">
        <v>141</v>
      </c>
      <c r="G37" s="10">
        <v>167</v>
      </c>
      <c r="H37" s="10">
        <f>SUM(F37:G37)</f>
        <v>308</v>
      </c>
      <c r="I37" s="2" t="s">
        <v>31</v>
      </c>
      <c r="J37" s="19">
        <f>SUM(F28,F34,F40,F46,F52,J4,J10,J16,J22)</f>
        <v>2888</v>
      </c>
      <c r="K37" s="19">
        <f>SUM(G28,G34,G40,G46,G52,K4,K10,K16,K22)</f>
        <v>4003</v>
      </c>
      <c r="L37" s="19">
        <f>SUM(H28,H34,H40,H46,H52,L4,L10,L16,L22)</f>
        <v>6891</v>
      </c>
    </row>
    <row r="38" spans="1:12" ht="13.5">
      <c r="A38" s="2">
        <v>28</v>
      </c>
      <c r="B38" s="10">
        <v>164</v>
      </c>
      <c r="C38" s="10">
        <v>149</v>
      </c>
      <c r="D38" s="11">
        <f>SUM(B38:C38)</f>
        <v>313</v>
      </c>
      <c r="E38" s="5">
        <v>73</v>
      </c>
      <c r="F38" s="10">
        <v>152</v>
      </c>
      <c r="G38" s="10">
        <v>193</v>
      </c>
      <c r="H38" s="10">
        <f>SUM(F38:G38)</f>
        <v>345</v>
      </c>
      <c r="I38" s="20" t="s">
        <v>32</v>
      </c>
      <c r="J38" s="19">
        <f>SUM(F28,F34)</f>
        <v>1552</v>
      </c>
      <c r="K38" s="19">
        <f>SUM(G28,G34)</f>
        <v>1775</v>
      </c>
      <c r="L38" s="19">
        <f>SUM(H28,H34)</f>
        <v>3327</v>
      </c>
    </row>
    <row r="39" spans="1:12" ht="13.5">
      <c r="A39" s="2">
        <v>29</v>
      </c>
      <c r="B39" s="10">
        <v>127</v>
      </c>
      <c r="C39" s="10">
        <v>164</v>
      </c>
      <c r="D39" s="11">
        <f>SUM(B39:C39)</f>
        <v>291</v>
      </c>
      <c r="E39" s="5">
        <v>74</v>
      </c>
      <c r="F39" s="10">
        <v>137</v>
      </c>
      <c r="G39" s="10">
        <v>154</v>
      </c>
      <c r="H39" s="10">
        <f>SUM(F39:G39)</f>
        <v>291</v>
      </c>
      <c r="I39" s="20" t="s">
        <v>33</v>
      </c>
      <c r="J39" s="19">
        <f>SUM(F40,F46,F52,J4,J10,J16,J22)</f>
        <v>1336</v>
      </c>
      <c r="K39" s="19">
        <f>SUM(G40,G46,G52,K4,K10,K16,K22)</f>
        <v>2228</v>
      </c>
      <c r="L39" s="19">
        <f>SUM(H40,H46,H52,L4,L10,L16,L22)</f>
        <v>3564</v>
      </c>
    </row>
    <row r="40" spans="1:12" ht="13.5">
      <c r="A40" s="6" t="s">
        <v>21</v>
      </c>
      <c r="B40" s="7">
        <f>SUM(B41:B45)</f>
        <v>955</v>
      </c>
      <c r="C40" s="7">
        <f>SUM(C41:C45)</f>
        <v>899</v>
      </c>
      <c r="D40" s="8">
        <f>SUM(D41:D45)</f>
        <v>1854</v>
      </c>
      <c r="E40" s="9" t="s">
        <v>22</v>
      </c>
      <c r="F40" s="7">
        <f>SUM(F41:F45)</f>
        <v>622</v>
      </c>
      <c r="G40" s="7">
        <f>SUM(G41:G45)</f>
        <v>783</v>
      </c>
      <c r="H40" s="7">
        <f>SUM(H41:H45)</f>
        <v>1405</v>
      </c>
      <c r="I40" s="14"/>
      <c r="J40" s="15"/>
      <c r="K40" s="15"/>
      <c r="L40" s="15"/>
    </row>
    <row r="41" spans="1:12" ht="13.5">
      <c r="A41" s="2">
        <v>30</v>
      </c>
      <c r="B41" s="16">
        <v>171</v>
      </c>
      <c r="C41" s="10">
        <v>170</v>
      </c>
      <c r="D41" s="11">
        <f>SUM(B41:C41)</f>
        <v>341</v>
      </c>
      <c r="E41" s="5">
        <v>75</v>
      </c>
      <c r="F41" s="10">
        <v>125</v>
      </c>
      <c r="G41" s="10">
        <v>171</v>
      </c>
      <c r="H41" s="10">
        <f>SUM(F41:G41)</f>
        <v>296</v>
      </c>
      <c r="I41" s="28" t="s">
        <v>34</v>
      </c>
      <c r="J41" s="29"/>
      <c r="K41" s="15"/>
      <c r="L41" s="15"/>
    </row>
    <row r="42" spans="1:12" ht="13.5">
      <c r="A42" s="2">
        <v>31</v>
      </c>
      <c r="B42" s="10">
        <v>166</v>
      </c>
      <c r="C42" s="10">
        <v>160</v>
      </c>
      <c r="D42" s="11">
        <f>SUM(B42:C42)</f>
        <v>326</v>
      </c>
      <c r="E42" s="5">
        <v>76</v>
      </c>
      <c r="F42" s="10">
        <v>126</v>
      </c>
      <c r="G42" s="10">
        <v>159</v>
      </c>
      <c r="H42" s="10">
        <f>SUM(F42:G42)</f>
        <v>285</v>
      </c>
      <c r="I42" s="2"/>
      <c r="J42" s="3" t="s">
        <v>2</v>
      </c>
      <c r="K42" s="3" t="s">
        <v>3</v>
      </c>
      <c r="L42" s="3" t="s">
        <v>27</v>
      </c>
    </row>
    <row r="43" spans="1:12" ht="13.5">
      <c r="A43" s="2">
        <v>32</v>
      </c>
      <c r="B43" s="10">
        <v>198</v>
      </c>
      <c r="C43" s="10">
        <v>161</v>
      </c>
      <c r="D43" s="11">
        <f>SUM(B43:C43)</f>
        <v>359</v>
      </c>
      <c r="E43" s="5">
        <v>77</v>
      </c>
      <c r="F43" s="10">
        <v>133</v>
      </c>
      <c r="G43" s="10">
        <v>141</v>
      </c>
      <c r="H43" s="10">
        <f>SUM(F43:G43)</f>
        <v>274</v>
      </c>
      <c r="I43" s="2" t="s">
        <v>29</v>
      </c>
      <c r="J43" s="21">
        <f>ROUND(J35/$J$28*100,1)</f>
        <v>15.4</v>
      </c>
      <c r="K43" s="21">
        <f>ROUND(K35/$K$28*100,1)</f>
        <v>13.8</v>
      </c>
      <c r="L43" s="21">
        <f>ROUND(L35/$L$28*100,1)</f>
        <v>14.5</v>
      </c>
    </row>
    <row r="44" spans="1:12" ht="13.5">
      <c r="A44" s="2">
        <v>33</v>
      </c>
      <c r="B44" s="10">
        <v>196</v>
      </c>
      <c r="C44" s="10">
        <v>201</v>
      </c>
      <c r="D44" s="11">
        <f>SUM(B44:C44)</f>
        <v>397</v>
      </c>
      <c r="E44" s="5">
        <v>78</v>
      </c>
      <c r="F44" s="10">
        <v>135</v>
      </c>
      <c r="G44" s="10">
        <v>163</v>
      </c>
      <c r="H44" s="10">
        <f>SUM(F44:G44)</f>
        <v>298</v>
      </c>
      <c r="I44" s="2" t="s">
        <v>30</v>
      </c>
      <c r="J44" s="21">
        <f>ROUND(J36/$J$28*100,1)</f>
        <v>63.5</v>
      </c>
      <c r="K44" s="21">
        <f>ROUND(K36/$K$28*100,1)</f>
        <v>59.4</v>
      </c>
      <c r="L44" s="21">
        <f>ROUND(L36/$L$28*100,1)</f>
        <v>61.4</v>
      </c>
    </row>
    <row r="45" spans="1:12" ht="13.5">
      <c r="A45" s="2">
        <v>34</v>
      </c>
      <c r="B45" s="10">
        <v>224</v>
      </c>
      <c r="C45" s="10">
        <v>207</v>
      </c>
      <c r="D45" s="11">
        <f>SUM(B45:C45)</f>
        <v>431</v>
      </c>
      <c r="E45" s="5">
        <v>79</v>
      </c>
      <c r="F45" s="10">
        <v>103</v>
      </c>
      <c r="G45" s="10">
        <v>149</v>
      </c>
      <c r="H45" s="10">
        <f>SUM(F45:G45)</f>
        <v>252</v>
      </c>
      <c r="I45" s="2" t="s">
        <v>31</v>
      </c>
      <c r="J45" s="21">
        <f>ROUND(J37/$J$28*100,1)</f>
        <v>21.1</v>
      </c>
      <c r="K45" s="21">
        <f>ROUND(K37/$K$28*100,1)</f>
        <v>26.8</v>
      </c>
      <c r="L45" s="21">
        <f>ROUND(L37/$L$28*100,1)</f>
        <v>24.1</v>
      </c>
    </row>
    <row r="46" spans="1:12" ht="13.5">
      <c r="A46" s="6" t="s">
        <v>23</v>
      </c>
      <c r="B46" s="7">
        <f>SUM(B47:B51)</f>
        <v>990</v>
      </c>
      <c r="C46" s="7">
        <f>SUM(C47:C51)</f>
        <v>1021</v>
      </c>
      <c r="D46" s="8">
        <f>SUM(D47:D51)</f>
        <v>2011</v>
      </c>
      <c r="E46" s="9" t="s">
        <v>24</v>
      </c>
      <c r="F46" s="7">
        <f>SUM(F47:F51)</f>
        <v>406</v>
      </c>
      <c r="G46" s="7">
        <f>SUM(G47:G51)</f>
        <v>681</v>
      </c>
      <c r="H46" s="7">
        <f>SUM(H47:H51)</f>
        <v>1087</v>
      </c>
      <c r="I46" s="20" t="s">
        <v>32</v>
      </c>
      <c r="J46" s="21">
        <f>ROUND(J38/$J$28*100,1)</f>
        <v>11.3</v>
      </c>
      <c r="K46" s="21">
        <f>ROUND(K38/$K$28*100,1)</f>
        <v>11.9</v>
      </c>
      <c r="L46" s="21">
        <f>ROUND(L38/$L$28*100,1)</f>
        <v>11.6</v>
      </c>
    </row>
    <row r="47" spans="1:12" ht="13.5">
      <c r="A47" s="2">
        <v>35</v>
      </c>
      <c r="B47" s="10">
        <v>199</v>
      </c>
      <c r="C47" s="10">
        <v>222</v>
      </c>
      <c r="D47" s="11">
        <f>SUM(B47:C47)</f>
        <v>421</v>
      </c>
      <c r="E47" s="5">
        <v>80</v>
      </c>
      <c r="F47" s="10">
        <v>106</v>
      </c>
      <c r="G47" s="10">
        <v>147</v>
      </c>
      <c r="H47" s="10">
        <f>SUM(F47:G47)</f>
        <v>253</v>
      </c>
      <c r="I47" s="20" t="s">
        <v>33</v>
      </c>
      <c r="J47" s="21">
        <f>ROUND(J39/$J$28*100,1)</f>
        <v>9.8</v>
      </c>
      <c r="K47" s="21">
        <f>ROUND(K39/$K$28*100,1)</f>
        <v>14.9</v>
      </c>
      <c r="L47" s="21">
        <f>ROUND(L39/$L$28*100,1)</f>
        <v>12.5</v>
      </c>
    </row>
    <row r="48" spans="1:12" ht="13.5">
      <c r="A48" s="2">
        <v>36</v>
      </c>
      <c r="B48" s="16">
        <v>197</v>
      </c>
      <c r="C48" s="10">
        <v>220</v>
      </c>
      <c r="D48" s="11">
        <f>SUM(B48:C48)</f>
        <v>417</v>
      </c>
      <c r="E48" s="5">
        <v>81</v>
      </c>
      <c r="F48" s="10">
        <v>83</v>
      </c>
      <c r="G48" s="10">
        <v>172</v>
      </c>
      <c r="H48" s="10">
        <f>SUM(F48:G48)</f>
        <v>255</v>
      </c>
      <c r="I48" s="14"/>
      <c r="J48" s="15"/>
      <c r="K48" s="15"/>
      <c r="L48" s="15"/>
    </row>
    <row r="49" spans="1:12" ht="13.5">
      <c r="A49" s="2">
        <v>37</v>
      </c>
      <c r="B49" s="10">
        <v>172</v>
      </c>
      <c r="C49" s="10">
        <v>184</v>
      </c>
      <c r="D49" s="11">
        <f>SUM(B49:C49)</f>
        <v>356</v>
      </c>
      <c r="E49" s="5">
        <v>82</v>
      </c>
      <c r="F49" s="10">
        <v>87</v>
      </c>
      <c r="G49" s="10">
        <v>129</v>
      </c>
      <c r="H49" s="10">
        <f>SUM(F49:G49)</f>
        <v>216</v>
      </c>
      <c r="I49" s="14" t="s">
        <v>35</v>
      </c>
      <c r="J49" s="18"/>
      <c r="K49" s="15"/>
      <c r="L49" s="15"/>
    </row>
    <row r="50" spans="1:12" ht="13.5">
      <c r="A50" s="2">
        <v>38</v>
      </c>
      <c r="B50" s="10">
        <v>208</v>
      </c>
      <c r="C50" s="10">
        <v>196</v>
      </c>
      <c r="D50" s="11">
        <f>SUM(B50:C50)</f>
        <v>404</v>
      </c>
      <c r="E50" s="5">
        <v>83</v>
      </c>
      <c r="F50" s="10">
        <v>55</v>
      </c>
      <c r="G50" s="10">
        <v>112</v>
      </c>
      <c r="H50" s="10">
        <f>SUM(F50:G50)</f>
        <v>167</v>
      </c>
      <c r="J50" s="3" t="s">
        <v>2</v>
      </c>
      <c r="K50" s="3" t="s">
        <v>3</v>
      </c>
      <c r="L50" s="3" t="s">
        <v>27</v>
      </c>
    </row>
    <row r="51" spans="1:12" ht="13.5">
      <c r="A51" s="2">
        <v>39</v>
      </c>
      <c r="B51" s="10">
        <v>214</v>
      </c>
      <c r="C51" s="10">
        <v>199</v>
      </c>
      <c r="D51" s="11">
        <f>SUM(B51:C51)</f>
        <v>413</v>
      </c>
      <c r="E51" s="5">
        <v>84</v>
      </c>
      <c r="F51" s="10">
        <v>75</v>
      </c>
      <c r="G51" s="10">
        <v>121</v>
      </c>
      <c r="H51" s="10">
        <f>SUM(F51:G51)</f>
        <v>196</v>
      </c>
      <c r="I51" s="14"/>
      <c r="J51" s="22">
        <f>(B5*1+B6*2+B7*3+B8*4+B9*5+B11*6+B12*7+B13*8+B14*9+B15*10+B17*11+B18*12+B19*13+B20*14+B21*15+B23*16+B24*17+B25*18+B26*19+B27*20+B29*21+B30*22+B31*23+B32*24+B33*25+B35*26+B36*27+B37*28+B38*29+B39*30+B41*31+B42*32+B43*33+B44*34+B45*35+B47*36+B48*37+B49*38+B50*39+B51*40+B53*41+B54*42+B55*43+B56*44+B57*45+F5*46+F6*47+F7*48+F8*49+F9*50+F11*51+F12*52+F13*53+F14*54+F15*55+F17*56+F18*57+F19*58+F20*59+F21*60+F23*61+F24*62+F25*63+F26*64+F27*65+F29*66+F30*67+F31*68+F32*69+F33*70+F35*71+F36*72+F37*73+F38*74+F39*75+F41*76+F42*77+F43*78+F44*79+F45*80+F47*81+F48*82+F49*83+F50*84+F51*85+F53*86+F54*87+F55*88+F56*89+F57*90+J5*91+J6*92+J7*93+J8*94+J9*95+J11*96+J12*97+J13*98+J14*99+J15*100+J17*101+J18*102+J19*103+J20*104+J21*105+J23*106+J24*107+J25*108+J26*109+J27*110)/J28-1</f>
        <v>43.012202250474935</v>
      </c>
      <c r="K51" s="22">
        <f>(C5*1+C6*2+C7*3+C8*4+C9*5+C11*6+C12*7+C13*8+C14*9+C15*10+C17*11+C18*12+C19*13+C20*14+C21*15+C23*16+C24*17+C25*18+C26*19+C27*20+C29*21+C30*22+C31*23+C32*24+C33*25+C35*26+C36*27+C37*28+C38*29+C39*30+C41*31+C42*32+C43*33+C44*34+C45*35+C47*36+C48*37+C49*38+C50*39+C51*40+C53*41+C54*42+C55*43+C56*44+C57*45+G5*46+G6*47+G7*48+G8*49+G9*50+G11*51+G12*52+G13*53+G14*54+G15*55+G17*56+G18*57+G19*58+G20*59+G21*60+G23*61+G24*62+G25*63+G26*64+G27*65+G29*66+G30*67+G31*68+G32*69+G33*70+G35*71+G36*72+G37*73+G38*74+G39*75+G41*76+G42*77+G43*78+G44*79+G45*80+G47*81+G48*82+G49*83+G50*84+G51*85+G53*86+G54*87+G55*88+G56*89+G57*90+K5*91+K6*92+K7*93+K8*94+K9*95+K11*96+K12*97+K13*98+K14*99+K15*100+K17*101+K18*102+K19*103+K20*104+K21*105+K23*106+K24*107+K25*108+K26*109+K27*110)/K28-1</f>
        <v>46.22190973617249</v>
      </c>
      <c r="L51" s="22">
        <f>(D5*1+D6*2+D7*3+D8*4+D9*5+D11*6+D12*7+D13*8+D14*9+D15*10+D17*11+D18*12+D19*13+D20*14+D21*15+D23*16+D24*17+D25*18+D26*19+D27*20+D29*21+D30*22+D31*23+D32*24+D33*25+D35*26+D36*27+D37*28+D38*29+D39*30+D41*31+D42*32+D43*33+D44*34+D45*35+D47*36+D48*37+D49*38+D50*39+D51*40+D53*41+D54*42+D55*43+D56*44+D57*45+H5*46+H6*47+H7*48+H8*49+H9*50+H11*51+H12*52+H13*53+H14*54+H15*55+H17*56+H18*57+H19*58+H20*59+H21*60+H23*61+H24*62+H25*63+H26*64+H27*65+H29*66+H30*67+H31*68+H32*69+H33*70+H35*71+H36*72+H37*73+H38*74+H39*75+H41*76+H42*77+H43*78+H44*79+H45*80+H47*81+H48*82+H49*83+H50*84+H51*85+H53*86+H54*87+H55*88+H56*89+H57*90+L5*91+L6*92+L7*93+L8*94+L9*95+L11*96+L12*97+L13*98+L14*99+L15*100+L17*101+L18*102+L19*103+L20*104+L21*105+L23*106+L24*107+L25*108+L26*109+L27*110)/L28-1</f>
        <v>44.68703703703704</v>
      </c>
    </row>
    <row r="52" spans="1:12" ht="13.5">
      <c r="A52" s="6" t="s">
        <v>25</v>
      </c>
      <c r="B52" s="7">
        <f>SUM(B53:B57)</f>
        <v>857</v>
      </c>
      <c r="C52" s="7">
        <f>SUM(C53:C57)</f>
        <v>901</v>
      </c>
      <c r="D52" s="8">
        <f>SUM(D53:D57)</f>
        <v>1758</v>
      </c>
      <c r="E52" s="9" t="s">
        <v>26</v>
      </c>
      <c r="F52" s="7">
        <f>SUM(F53:F57)</f>
        <v>206</v>
      </c>
      <c r="G52" s="7">
        <f>SUM(G53:G57)</f>
        <v>464</v>
      </c>
      <c r="H52" s="7">
        <f>SUM(H53:H57)</f>
        <v>670</v>
      </c>
      <c r="I52" s="14"/>
      <c r="J52" s="15"/>
      <c r="K52" s="15"/>
      <c r="L52" s="15"/>
    </row>
    <row r="53" spans="1:12" ht="13.5">
      <c r="A53" s="2">
        <v>40</v>
      </c>
      <c r="B53" s="10">
        <v>195</v>
      </c>
      <c r="C53" s="10">
        <v>199</v>
      </c>
      <c r="D53" s="11">
        <f>SUM(B53:C53)</f>
        <v>394</v>
      </c>
      <c r="E53" s="5">
        <v>85</v>
      </c>
      <c r="F53" s="10">
        <v>59</v>
      </c>
      <c r="G53" s="10">
        <v>102</v>
      </c>
      <c r="H53" s="10">
        <f>SUM(F53:G53)</f>
        <v>161</v>
      </c>
      <c r="I53" s="14"/>
      <c r="J53" s="15"/>
      <c r="K53" s="15"/>
      <c r="L53" s="15"/>
    </row>
    <row r="54" spans="1:12" ht="13.5">
      <c r="A54" s="2">
        <v>41</v>
      </c>
      <c r="B54" s="10">
        <v>177</v>
      </c>
      <c r="C54" s="10">
        <v>196</v>
      </c>
      <c r="D54" s="11">
        <f>SUM(B54:C54)</f>
        <v>373</v>
      </c>
      <c r="E54" s="5">
        <v>86</v>
      </c>
      <c r="F54" s="10">
        <v>59</v>
      </c>
      <c r="G54" s="10">
        <v>108</v>
      </c>
      <c r="H54" s="10">
        <f>SUM(F54:G54)</f>
        <v>167</v>
      </c>
      <c r="I54" s="14"/>
      <c r="J54" s="15"/>
      <c r="K54" s="15"/>
      <c r="L54" s="15"/>
    </row>
    <row r="55" spans="1:12" ht="13.5">
      <c r="A55" s="2">
        <v>42</v>
      </c>
      <c r="B55" s="10">
        <v>186</v>
      </c>
      <c r="C55" s="10">
        <v>161</v>
      </c>
      <c r="D55" s="11">
        <f>SUM(B55:C55)</f>
        <v>347</v>
      </c>
      <c r="E55" s="5">
        <v>87</v>
      </c>
      <c r="F55" s="10">
        <v>42</v>
      </c>
      <c r="G55" s="10">
        <v>92</v>
      </c>
      <c r="H55" s="10">
        <f>SUM(F55:G55)</f>
        <v>134</v>
      </c>
      <c r="I55" s="14"/>
      <c r="J55" s="15"/>
      <c r="K55" s="15"/>
      <c r="L55" s="15"/>
    </row>
    <row r="56" spans="1:12" ht="13.5">
      <c r="A56" s="2">
        <v>43</v>
      </c>
      <c r="B56" s="10">
        <v>171</v>
      </c>
      <c r="C56" s="10">
        <v>221</v>
      </c>
      <c r="D56" s="11">
        <f>SUM(B56:C56)</f>
        <v>392</v>
      </c>
      <c r="E56" s="5">
        <v>88</v>
      </c>
      <c r="F56" s="10">
        <v>26</v>
      </c>
      <c r="G56" s="10">
        <v>92</v>
      </c>
      <c r="H56" s="10">
        <f>SUM(F56:G56)</f>
        <v>118</v>
      </c>
      <c r="I56" s="14"/>
      <c r="J56" s="15"/>
      <c r="K56" s="15"/>
      <c r="L56" s="15"/>
    </row>
    <row r="57" spans="1:12" ht="13.5">
      <c r="A57" s="2">
        <v>44</v>
      </c>
      <c r="B57" s="10">
        <v>128</v>
      </c>
      <c r="C57" s="10">
        <v>124</v>
      </c>
      <c r="D57" s="11">
        <f>SUM(B57:C57)</f>
        <v>252</v>
      </c>
      <c r="E57" s="5">
        <v>89</v>
      </c>
      <c r="F57" s="10">
        <v>20</v>
      </c>
      <c r="G57" s="10">
        <v>70</v>
      </c>
      <c r="H57" s="10">
        <f>SUM(F57:G57)</f>
        <v>90</v>
      </c>
      <c r="I57" s="14"/>
      <c r="J57" s="15"/>
      <c r="K57" s="15"/>
      <c r="L57" s="15"/>
    </row>
    <row r="59" ht="13.5">
      <c r="C59" s="23"/>
    </row>
    <row r="60" ht="13.5">
      <c r="C60" s="23"/>
    </row>
    <row r="61" ht="13.5">
      <c r="C61" s="23"/>
    </row>
    <row r="62" ht="13.5">
      <c r="C62" s="23"/>
    </row>
    <row r="63" ht="13.5">
      <c r="C63" s="23"/>
    </row>
  </sheetData>
  <sheetProtection/>
  <mergeCells count="3">
    <mergeCell ref="A1:E1"/>
    <mergeCell ref="J2:L2"/>
    <mergeCell ref="I41:J41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1">
      <selection activeCell="K28" sqref="K28"/>
    </sheetView>
  </sheetViews>
  <sheetFormatPr defaultColWidth="9.00390625" defaultRowHeight="13.5"/>
  <cols>
    <col min="1" max="1" width="10.625" style="1" customWidth="1"/>
    <col min="2" max="4" width="7.125" style="0" customWidth="1"/>
    <col min="5" max="5" width="10.625" style="1" customWidth="1"/>
    <col min="6" max="8" width="7.125" style="0" customWidth="1"/>
    <col min="9" max="9" width="10.625" style="1" customWidth="1"/>
    <col min="10" max="12" width="7.125" style="0" customWidth="1"/>
  </cols>
  <sheetData>
    <row r="1" spans="1:5" ht="13.5">
      <c r="A1" s="26" t="s">
        <v>0</v>
      </c>
      <c r="B1" s="26"/>
      <c r="C1" s="26"/>
      <c r="D1" s="26"/>
      <c r="E1" s="26"/>
    </row>
    <row r="2" spans="10:12" ht="13.5">
      <c r="J2" s="27" t="s">
        <v>46</v>
      </c>
      <c r="K2" s="27"/>
      <c r="L2" s="27"/>
    </row>
    <row r="3" spans="1:12" ht="13.5">
      <c r="A3" s="2" t="s">
        <v>1</v>
      </c>
      <c r="B3" s="3" t="s">
        <v>2</v>
      </c>
      <c r="C3" s="3" t="s">
        <v>3</v>
      </c>
      <c r="D3" s="4" t="s">
        <v>4</v>
      </c>
      <c r="E3" s="5" t="s">
        <v>1</v>
      </c>
      <c r="F3" s="3" t="s">
        <v>2</v>
      </c>
      <c r="G3" s="3" t="s">
        <v>3</v>
      </c>
      <c r="H3" s="4" t="s">
        <v>4</v>
      </c>
      <c r="I3" s="5" t="s">
        <v>1</v>
      </c>
      <c r="J3" s="3" t="s">
        <v>2</v>
      </c>
      <c r="K3" s="3" t="s">
        <v>3</v>
      </c>
      <c r="L3" s="3" t="s">
        <v>4</v>
      </c>
    </row>
    <row r="4" spans="1:12" ht="13.5">
      <c r="A4" s="6" t="s">
        <v>5</v>
      </c>
      <c r="B4" s="7">
        <f>SUM(B5:B9)</f>
        <v>679</v>
      </c>
      <c r="C4" s="7">
        <f>SUM(C5:C9)</f>
        <v>657</v>
      </c>
      <c r="D4" s="8">
        <f>SUM(D5:D9)</f>
        <v>1336</v>
      </c>
      <c r="E4" s="9" t="s">
        <v>6</v>
      </c>
      <c r="F4" s="7">
        <f>SUM(F5:F9)</f>
        <v>801</v>
      </c>
      <c r="G4" s="7">
        <f>SUM(G5:G9)</f>
        <v>823</v>
      </c>
      <c r="H4" s="8">
        <f>SUM(H5:H9)</f>
        <v>1624</v>
      </c>
      <c r="I4" s="9" t="s">
        <v>7</v>
      </c>
      <c r="J4" s="7">
        <f>SUM(J5:J9)</f>
        <v>88</v>
      </c>
      <c r="K4" s="7">
        <f>SUM(K5:K9)</f>
        <v>222</v>
      </c>
      <c r="L4" s="7">
        <f>SUM(L5:L9)</f>
        <v>310</v>
      </c>
    </row>
    <row r="5" spans="1:12" ht="13.5">
      <c r="A5" s="2">
        <v>0</v>
      </c>
      <c r="B5" s="10">
        <v>131</v>
      </c>
      <c r="C5" s="10">
        <v>122</v>
      </c>
      <c r="D5" s="11">
        <f>SUM(B5:C5)</f>
        <v>253</v>
      </c>
      <c r="E5" s="5">
        <v>45</v>
      </c>
      <c r="F5" s="10">
        <v>144</v>
      </c>
      <c r="G5" s="10">
        <v>159</v>
      </c>
      <c r="H5" s="11">
        <f>SUM(F5:G5)</f>
        <v>303</v>
      </c>
      <c r="I5" s="5">
        <v>90</v>
      </c>
      <c r="J5" s="10">
        <v>27</v>
      </c>
      <c r="K5" s="10">
        <v>56</v>
      </c>
      <c r="L5" s="10">
        <f>SUM(J5:K5)</f>
        <v>83</v>
      </c>
    </row>
    <row r="6" spans="1:12" ht="13.5">
      <c r="A6" s="2">
        <v>1</v>
      </c>
      <c r="B6" s="10">
        <v>122</v>
      </c>
      <c r="C6" s="10">
        <v>115</v>
      </c>
      <c r="D6" s="11">
        <f>SUM(B6:C6)</f>
        <v>237</v>
      </c>
      <c r="E6" s="5">
        <v>46</v>
      </c>
      <c r="F6" s="10">
        <v>168</v>
      </c>
      <c r="G6" s="10">
        <v>163</v>
      </c>
      <c r="H6" s="11">
        <f>SUM(F6:G6)</f>
        <v>331</v>
      </c>
      <c r="I6" s="5">
        <v>91</v>
      </c>
      <c r="J6" s="10">
        <v>27</v>
      </c>
      <c r="K6" s="10">
        <v>58</v>
      </c>
      <c r="L6" s="10">
        <f>SUM(J6:K6)</f>
        <v>85</v>
      </c>
    </row>
    <row r="7" spans="1:12" ht="13.5">
      <c r="A7" s="2">
        <v>2</v>
      </c>
      <c r="B7" s="10">
        <v>134</v>
      </c>
      <c r="C7" s="10">
        <v>137</v>
      </c>
      <c r="D7" s="11">
        <f>SUM(B7:C7)</f>
        <v>271</v>
      </c>
      <c r="E7" s="5">
        <v>47</v>
      </c>
      <c r="F7" s="10">
        <v>183</v>
      </c>
      <c r="G7" s="10">
        <v>170</v>
      </c>
      <c r="H7" s="11">
        <f>SUM(F7:G7)</f>
        <v>353</v>
      </c>
      <c r="I7" s="5">
        <v>92</v>
      </c>
      <c r="J7" s="10">
        <v>14</v>
      </c>
      <c r="K7" s="10">
        <v>39</v>
      </c>
      <c r="L7" s="10">
        <f>SUM(J7:K7)</f>
        <v>53</v>
      </c>
    </row>
    <row r="8" spans="1:12" ht="13.5">
      <c r="A8" s="2">
        <v>3</v>
      </c>
      <c r="B8" s="10">
        <v>156</v>
      </c>
      <c r="C8" s="10">
        <v>135</v>
      </c>
      <c r="D8" s="11">
        <f>SUM(B8:C8)</f>
        <v>291</v>
      </c>
      <c r="E8" s="5">
        <v>48</v>
      </c>
      <c r="F8" s="10">
        <v>162</v>
      </c>
      <c r="G8" s="10">
        <v>163</v>
      </c>
      <c r="H8" s="11">
        <f>SUM(F8:G8)</f>
        <v>325</v>
      </c>
      <c r="I8" s="5">
        <v>93</v>
      </c>
      <c r="J8" s="10">
        <v>10</v>
      </c>
      <c r="K8" s="10">
        <v>39</v>
      </c>
      <c r="L8" s="10">
        <f>SUM(J8:K8)</f>
        <v>49</v>
      </c>
    </row>
    <row r="9" spans="1:12" ht="13.5">
      <c r="A9" s="2">
        <v>4</v>
      </c>
      <c r="B9" s="10">
        <v>136</v>
      </c>
      <c r="C9" s="10">
        <v>148</v>
      </c>
      <c r="D9" s="11">
        <f>SUM(B9:C9)</f>
        <v>284</v>
      </c>
      <c r="E9" s="5">
        <v>49</v>
      </c>
      <c r="F9" s="10">
        <v>144</v>
      </c>
      <c r="G9" s="10">
        <v>168</v>
      </c>
      <c r="H9" s="11">
        <f>SUM(F9:G9)</f>
        <v>312</v>
      </c>
      <c r="I9" s="5">
        <v>94</v>
      </c>
      <c r="J9" s="10">
        <v>10</v>
      </c>
      <c r="K9" s="10">
        <v>30</v>
      </c>
      <c r="L9" s="10">
        <f>SUM(J9:K9)</f>
        <v>40</v>
      </c>
    </row>
    <row r="10" spans="1:12" ht="13.5">
      <c r="A10" s="6" t="s">
        <v>8</v>
      </c>
      <c r="B10" s="7">
        <f>SUM(B11:B15)</f>
        <v>716</v>
      </c>
      <c r="C10" s="7">
        <f>SUM(C11:C15)</f>
        <v>704</v>
      </c>
      <c r="D10" s="8">
        <f>SUM(D11:D15)</f>
        <v>1420</v>
      </c>
      <c r="E10" s="9" t="s">
        <v>9</v>
      </c>
      <c r="F10" s="7">
        <f>SUM(F11:F15)</f>
        <v>834</v>
      </c>
      <c r="G10" s="7">
        <f>SUM(G11:G15)</f>
        <v>838</v>
      </c>
      <c r="H10" s="8">
        <f>SUM(H11:H15)</f>
        <v>1672</v>
      </c>
      <c r="I10" s="9" t="s">
        <v>10</v>
      </c>
      <c r="J10" s="7">
        <f>SUM(J11:J15)</f>
        <v>16</v>
      </c>
      <c r="K10" s="7">
        <f>SUM(K11:K15)</f>
        <v>68</v>
      </c>
      <c r="L10" s="7">
        <f>SUM(L11:L15)</f>
        <v>84</v>
      </c>
    </row>
    <row r="11" spans="1:12" ht="13.5">
      <c r="A11" s="2">
        <v>5</v>
      </c>
      <c r="B11" s="10">
        <v>144</v>
      </c>
      <c r="C11" s="10">
        <v>131</v>
      </c>
      <c r="D11" s="11">
        <f>SUM(B11:C11)</f>
        <v>275</v>
      </c>
      <c r="E11" s="5">
        <v>50</v>
      </c>
      <c r="F11" s="10">
        <v>150</v>
      </c>
      <c r="G11" s="10">
        <v>144</v>
      </c>
      <c r="H11" s="11">
        <f>SUM(F11:G11)</f>
        <v>294</v>
      </c>
      <c r="I11" s="5">
        <v>95</v>
      </c>
      <c r="J11" s="10">
        <v>5</v>
      </c>
      <c r="K11" s="10">
        <v>23</v>
      </c>
      <c r="L11" s="10">
        <f>SUM(J11:K11)</f>
        <v>28</v>
      </c>
    </row>
    <row r="12" spans="1:12" ht="13.5">
      <c r="A12" s="2">
        <v>6</v>
      </c>
      <c r="B12" s="10">
        <v>136</v>
      </c>
      <c r="C12" s="10">
        <v>147</v>
      </c>
      <c r="D12" s="11">
        <f>SUM(B12:C12)</f>
        <v>283</v>
      </c>
      <c r="E12" s="5">
        <v>51</v>
      </c>
      <c r="F12" s="10">
        <v>165</v>
      </c>
      <c r="G12" s="10">
        <v>183</v>
      </c>
      <c r="H12" s="11">
        <f>SUM(F12:G12)</f>
        <v>348</v>
      </c>
      <c r="I12" s="5">
        <v>96</v>
      </c>
      <c r="J12" s="10">
        <v>3</v>
      </c>
      <c r="K12" s="10">
        <v>15</v>
      </c>
      <c r="L12" s="10">
        <f>SUM(J12:K12)</f>
        <v>18</v>
      </c>
    </row>
    <row r="13" spans="1:12" ht="13.5">
      <c r="A13" s="2">
        <v>7</v>
      </c>
      <c r="B13" s="10">
        <v>153</v>
      </c>
      <c r="C13" s="10">
        <v>147</v>
      </c>
      <c r="D13" s="11">
        <f>SUM(B13:C13)</f>
        <v>300</v>
      </c>
      <c r="E13" s="5">
        <v>52</v>
      </c>
      <c r="F13" s="10">
        <v>169</v>
      </c>
      <c r="G13" s="16">
        <v>200</v>
      </c>
      <c r="H13" s="11">
        <f>SUM(F13:G13)</f>
        <v>369</v>
      </c>
      <c r="I13" s="5">
        <v>97</v>
      </c>
      <c r="J13" s="10">
        <v>3</v>
      </c>
      <c r="K13" s="10">
        <v>14</v>
      </c>
      <c r="L13" s="10">
        <f>SUM(J13:K13)</f>
        <v>17</v>
      </c>
    </row>
    <row r="14" spans="1:12" ht="13.5">
      <c r="A14" s="2">
        <v>8</v>
      </c>
      <c r="B14" s="10">
        <v>127</v>
      </c>
      <c r="C14" s="10">
        <v>129</v>
      </c>
      <c r="D14" s="11">
        <f>SUM(B14:C14)</f>
        <v>256</v>
      </c>
      <c r="E14" s="5">
        <v>53</v>
      </c>
      <c r="F14" s="10">
        <v>160</v>
      </c>
      <c r="G14" s="10">
        <v>148</v>
      </c>
      <c r="H14" s="11">
        <f>SUM(F14:G14)</f>
        <v>308</v>
      </c>
      <c r="I14" s="5">
        <v>98</v>
      </c>
      <c r="J14" s="10">
        <v>3</v>
      </c>
      <c r="K14" s="10">
        <v>10</v>
      </c>
      <c r="L14" s="10">
        <f>SUM(J14:K14)</f>
        <v>13</v>
      </c>
    </row>
    <row r="15" spans="1:12" ht="13.5">
      <c r="A15" s="2">
        <v>9</v>
      </c>
      <c r="B15" s="10">
        <v>156</v>
      </c>
      <c r="C15" s="10">
        <v>150</v>
      </c>
      <c r="D15" s="11">
        <f>SUM(B15:C15)</f>
        <v>306</v>
      </c>
      <c r="E15" s="5">
        <v>54</v>
      </c>
      <c r="F15" s="10">
        <v>190</v>
      </c>
      <c r="G15" s="10">
        <v>163</v>
      </c>
      <c r="H15" s="11">
        <f>SUM(F15:G15)</f>
        <v>353</v>
      </c>
      <c r="I15" s="5">
        <v>99</v>
      </c>
      <c r="J15" s="10">
        <v>2</v>
      </c>
      <c r="K15" s="10">
        <v>6</v>
      </c>
      <c r="L15" s="10">
        <f>SUM(J15:K15)</f>
        <v>8</v>
      </c>
    </row>
    <row r="16" spans="1:12" ht="13.5">
      <c r="A16" s="6" t="s">
        <v>11</v>
      </c>
      <c r="B16" s="7">
        <f>SUM(B17:B21)</f>
        <v>715</v>
      </c>
      <c r="C16" s="7">
        <f>SUM(C17:C21)</f>
        <v>695</v>
      </c>
      <c r="D16" s="8">
        <f>SUM(D17:D21)</f>
        <v>1410</v>
      </c>
      <c r="E16" s="9" t="s">
        <v>12</v>
      </c>
      <c r="F16" s="7">
        <f>SUM(F17:F21)</f>
        <v>955</v>
      </c>
      <c r="G16" s="7">
        <f>SUM(G17:G21)</f>
        <v>994</v>
      </c>
      <c r="H16" s="8">
        <f>SUM(H17:H21)</f>
        <v>1949</v>
      </c>
      <c r="I16" s="9" t="s">
        <v>13</v>
      </c>
      <c r="J16" s="7">
        <f>SUM(J17:J21)</f>
        <v>2</v>
      </c>
      <c r="K16" s="7">
        <f>SUM(K17:K21)</f>
        <v>10</v>
      </c>
      <c r="L16" s="7">
        <f>SUM(L17:L21)</f>
        <v>12</v>
      </c>
    </row>
    <row r="17" spans="1:12" ht="13.5">
      <c r="A17" s="2">
        <v>10</v>
      </c>
      <c r="B17" s="10">
        <v>130</v>
      </c>
      <c r="C17" s="10">
        <v>122</v>
      </c>
      <c r="D17" s="11">
        <f>SUM(B17:C17)</f>
        <v>252</v>
      </c>
      <c r="E17" s="5">
        <v>55</v>
      </c>
      <c r="F17" s="10">
        <v>179</v>
      </c>
      <c r="G17" s="10">
        <v>185</v>
      </c>
      <c r="H17" s="11">
        <f>SUM(F17:G17)</f>
        <v>364</v>
      </c>
      <c r="I17" s="5">
        <v>100</v>
      </c>
      <c r="J17" s="10">
        <v>1</v>
      </c>
      <c r="K17" s="16">
        <v>6</v>
      </c>
      <c r="L17" s="10">
        <f>SUM(J17:K17)</f>
        <v>7</v>
      </c>
    </row>
    <row r="18" spans="1:12" ht="13.5">
      <c r="A18" s="2">
        <v>11</v>
      </c>
      <c r="B18" s="10">
        <v>157</v>
      </c>
      <c r="C18" s="10">
        <v>130</v>
      </c>
      <c r="D18" s="11">
        <f>SUM(B18:C18)</f>
        <v>287</v>
      </c>
      <c r="E18" s="5">
        <v>56</v>
      </c>
      <c r="F18" s="10">
        <v>179</v>
      </c>
      <c r="G18" s="10">
        <v>172</v>
      </c>
      <c r="H18" s="11">
        <f>SUM(F18:G18)</f>
        <v>351</v>
      </c>
      <c r="I18" s="5">
        <v>101</v>
      </c>
      <c r="J18" s="10">
        <v>1</v>
      </c>
      <c r="K18" s="10">
        <v>1</v>
      </c>
      <c r="L18" s="10">
        <f>SUM(J18:K18)</f>
        <v>2</v>
      </c>
    </row>
    <row r="19" spans="1:12" ht="13.5">
      <c r="A19" s="2">
        <v>12</v>
      </c>
      <c r="B19" s="10">
        <v>145</v>
      </c>
      <c r="C19" s="10">
        <v>152</v>
      </c>
      <c r="D19" s="11">
        <f>SUM(B19:C19)</f>
        <v>297</v>
      </c>
      <c r="E19" s="5">
        <v>57</v>
      </c>
      <c r="F19" s="10">
        <v>199</v>
      </c>
      <c r="G19" s="10">
        <v>220</v>
      </c>
      <c r="H19" s="11">
        <f>SUM(F19:G19)</f>
        <v>419</v>
      </c>
      <c r="I19" s="5">
        <v>102</v>
      </c>
      <c r="J19" s="10">
        <v>0</v>
      </c>
      <c r="K19" s="10">
        <v>3</v>
      </c>
      <c r="L19" s="10">
        <f>SUM(J19:K19)</f>
        <v>3</v>
      </c>
    </row>
    <row r="20" spans="1:12" ht="13.5">
      <c r="A20" s="2">
        <v>13</v>
      </c>
      <c r="B20" s="10">
        <v>122</v>
      </c>
      <c r="C20" s="10">
        <v>138</v>
      </c>
      <c r="D20" s="11">
        <f>SUM(B20:C20)</f>
        <v>260</v>
      </c>
      <c r="E20" s="5">
        <v>58</v>
      </c>
      <c r="F20" s="10">
        <v>203</v>
      </c>
      <c r="G20" s="10">
        <v>207</v>
      </c>
      <c r="H20" s="11">
        <f>SUM(F20:G20)</f>
        <v>410</v>
      </c>
      <c r="I20" s="5">
        <v>103</v>
      </c>
      <c r="J20" s="10">
        <v>0</v>
      </c>
      <c r="K20" s="10">
        <v>0</v>
      </c>
      <c r="L20" s="10">
        <f>SUM(J20:K20)</f>
        <v>0</v>
      </c>
    </row>
    <row r="21" spans="1:12" ht="13.5">
      <c r="A21" s="2">
        <v>14</v>
      </c>
      <c r="B21" s="10">
        <v>161</v>
      </c>
      <c r="C21" s="10">
        <v>153</v>
      </c>
      <c r="D21" s="11">
        <f>SUM(B21:C21)</f>
        <v>314</v>
      </c>
      <c r="E21" s="5">
        <v>59</v>
      </c>
      <c r="F21" s="10">
        <v>195</v>
      </c>
      <c r="G21" s="10">
        <v>210</v>
      </c>
      <c r="H21" s="11">
        <f>SUM(F21:G21)</f>
        <v>405</v>
      </c>
      <c r="I21" s="5">
        <v>104</v>
      </c>
      <c r="J21" s="10">
        <v>0</v>
      </c>
      <c r="K21" s="10">
        <v>0</v>
      </c>
      <c r="L21" s="10">
        <f>SUM(J21:K21)</f>
        <v>0</v>
      </c>
    </row>
    <row r="22" spans="1:12" ht="13.5">
      <c r="A22" s="6" t="s">
        <v>14</v>
      </c>
      <c r="B22" s="7">
        <f>SUM(B23:B27)</f>
        <v>696</v>
      </c>
      <c r="C22" s="7">
        <f>SUM(C23:C27)</f>
        <v>674</v>
      </c>
      <c r="D22" s="8">
        <f>SUM(D23:D27)</f>
        <v>1370</v>
      </c>
      <c r="E22" s="9" t="s">
        <v>15</v>
      </c>
      <c r="F22" s="7">
        <f>SUM(F23:F27)</f>
        <v>1151</v>
      </c>
      <c r="G22" s="7">
        <f>SUM(G23:G27)</f>
        <v>1247</v>
      </c>
      <c r="H22" s="8">
        <f>SUM(H23:H27)</f>
        <v>2398</v>
      </c>
      <c r="I22" s="9" t="s">
        <v>16</v>
      </c>
      <c r="J22" s="7">
        <f>SUM(J23:J27)</f>
        <v>0</v>
      </c>
      <c r="K22" s="7">
        <f>SUM(K23:K27)</f>
        <v>2</v>
      </c>
      <c r="L22" s="7">
        <f>SUM(L23:L27)</f>
        <v>2</v>
      </c>
    </row>
    <row r="23" spans="1:12" ht="13.5">
      <c r="A23" s="2">
        <v>15</v>
      </c>
      <c r="B23" s="10">
        <v>134</v>
      </c>
      <c r="C23" s="10">
        <v>128</v>
      </c>
      <c r="D23" s="11">
        <f>SUM(B23:C23)</f>
        <v>262</v>
      </c>
      <c r="E23" s="5">
        <v>60</v>
      </c>
      <c r="F23" s="16">
        <v>229</v>
      </c>
      <c r="G23" s="10">
        <v>244</v>
      </c>
      <c r="H23" s="11">
        <f>SUM(F23:G23)</f>
        <v>473</v>
      </c>
      <c r="I23" s="5">
        <v>105</v>
      </c>
      <c r="J23" s="10">
        <v>0</v>
      </c>
      <c r="K23" s="10">
        <v>0</v>
      </c>
      <c r="L23" s="10">
        <f>SUM(J23:K23)</f>
        <v>0</v>
      </c>
    </row>
    <row r="24" spans="1:12" ht="13.5">
      <c r="A24" s="2">
        <v>16</v>
      </c>
      <c r="B24" s="10">
        <v>150</v>
      </c>
      <c r="C24" s="10">
        <v>134</v>
      </c>
      <c r="D24" s="11">
        <f>SUM(B24:C24)</f>
        <v>284</v>
      </c>
      <c r="E24" s="5">
        <v>61</v>
      </c>
      <c r="F24" s="10">
        <v>241</v>
      </c>
      <c r="G24" s="10">
        <v>237</v>
      </c>
      <c r="H24" s="11">
        <f>SUM(F24:G24)</f>
        <v>478</v>
      </c>
      <c r="I24" s="5">
        <v>106</v>
      </c>
      <c r="J24" s="10">
        <v>0</v>
      </c>
      <c r="K24" s="10">
        <v>1</v>
      </c>
      <c r="L24" s="10">
        <f>SUM(J24:K24)</f>
        <v>1</v>
      </c>
    </row>
    <row r="25" spans="1:12" ht="13.5">
      <c r="A25" s="2">
        <v>17</v>
      </c>
      <c r="B25" s="10">
        <v>141</v>
      </c>
      <c r="C25" s="10">
        <v>143</v>
      </c>
      <c r="D25" s="11">
        <f>SUM(B25:C25)</f>
        <v>284</v>
      </c>
      <c r="E25" s="5">
        <v>62</v>
      </c>
      <c r="F25" s="10">
        <v>255</v>
      </c>
      <c r="G25" s="10">
        <v>307</v>
      </c>
      <c r="H25" s="11">
        <f>SUM(F25:G25)</f>
        <v>562</v>
      </c>
      <c r="I25" s="5">
        <v>107</v>
      </c>
      <c r="J25" s="10">
        <v>0</v>
      </c>
      <c r="K25" s="10">
        <v>0</v>
      </c>
      <c r="L25" s="10">
        <f>SUM(J25:K25)</f>
        <v>0</v>
      </c>
    </row>
    <row r="26" spans="1:12" ht="13.5">
      <c r="A26" s="2">
        <v>18</v>
      </c>
      <c r="B26" s="10">
        <v>136</v>
      </c>
      <c r="C26" s="10">
        <v>143</v>
      </c>
      <c r="D26" s="11">
        <f>SUM(B26:C26)</f>
        <v>279</v>
      </c>
      <c r="E26" s="5">
        <v>63</v>
      </c>
      <c r="F26" s="10">
        <v>246</v>
      </c>
      <c r="G26" s="10">
        <v>266</v>
      </c>
      <c r="H26" s="11">
        <f>SUM(F26:G26)</f>
        <v>512</v>
      </c>
      <c r="I26" s="5">
        <v>108</v>
      </c>
      <c r="J26" s="10">
        <v>0</v>
      </c>
      <c r="K26" s="10">
        <v>1</v>
      </c>
      <c r="L26" s="10">
        <f>SUM(J26:K26)</f>
        <v>1</v>
      </c>
    </row>
    <row r="27" spans="1:12" ht="13.5">
      <c r="A27" s="2">
        <v>19</v>
      </c>
      <c r="B27" s="10">
        <v>135</v>
      </c>
      <c r="C27" s="10">
        <v>126</v>
      </c>
      <c r="D27" s="11">
        <f>SUM(B27:C27)</f>
        <v>261</v>
      </c>
      <c r="E27" s="5">
        <v>64</v>
      </c>
      <c r="F27" s="10">
        <v>180</v>
      </c>
      <c r="G27" s="10">
        <v>193</v>
      </c>
      <c r="H27" s="11">
        <f>SUM(F27:G27)</f>
        <v>373</v>
      </c>
      <c r="I27" s="5">
        <v>109</v>
      </c>
      <c r="J27" s="10">
        <v>0</v>
      </c>
      <c r="K27" s="10">
        <v>0</v>
      </c>
      <c r="L27" s="10">
        <f>SUM(J27:K27)</f>
        <v>0</v>
      </c>
    </row>
    <row r="28" spans="1:12" ht="13.5">
      <c r="A28" s="6" t="s">
        <v>17</v>
      </c>
      <c r="B28" s="7">
        <f>SUM(B29:B33)</f>
        <v>690</v>
      </c>
      <c r="C28" s="7">
        <f>SUM(C29:C33)</f>
        <v>694</v>
      </c>
      <c r="D28" s="8">
        <f>SUM(D29:D33)</f>
        <v>1384</v>
      </c>
      <c r="E28" s="9" t="s">
        <v>18</v>
      </c>
      <c r="F28" s="7">
        <f>SUM(F29:F33)</f>
        <v>831</v>
      </c>
      <c r="G28" s="7">
        <f>SUM(G29:G33)</f>
        <v>936</v>
      </c>
      <c r="H28" s="8">
        <f>SUM(H29:H33)</f>
        <v>1767</v>
      </c>
      <c r="I28" s="9" t="s">
        <v>4</v>
      </c>
      <c r="J28" s="7">
        <f>B4+B10+B16+B22+B28+B34+B40+B46+B52+F4+F10+F16+F22+F28+F34+F40+F46+F52+J4+J10+J16+J22</f>
        <v>13693</v>
      </c>
      <c r="K28" s="7">
        <f>C4+C10+C16+C22+C28+C34+C40+C46+C52+G4+G10+G16+G22+G28+G34+G40+G46+G52+K4+K10+K16+K22</f>
        <v>14935</v>
      </c>
      <c r="L28" s="7">
        <f>D4+D10+D16+D22+D28+D34+D40+D46+D52+H4+H10+H16+H22+H28+H34+H40+H46+H52+L4+L10+L16+L22</f>
        <v>28628</v>
      </c>
    </row>
    <row r="29" spans="1:12" ht="13.5">
      <c r="A29" s="2">
        <v>20</v>
      </c>
      <c r="B29" s="10">
        <v>116</v>
      </c>
      <c r="C29" s="10">
        <v>133</v>
      </c>
      <c r="D29" s="11">
        <f>SUM(B29:C29)</f>
        <v>249</v>
      </c>
      <c r="E29" s="5">
        <v>65</v>
      </c>
      <c r="F29" s="10">
        <v>132</v>
      </c>
      <c r="G29" s="10">
        <v>164</v>
      </c>
      <c r="H29" s="10">
        <f>SUM(F29:G29)</f>
        <v>296</v>
      </c>
      <c r="I29" s="12"/>
      <c r="J29" s="13"/>
      <c r="K29" s="13"/>
      <c r="L29" s="13"/>
    </row>
    <row r="30" spans="1:12" ht="13.5">
      <c r="A30" s="2">
        <v>21</v>
      </c>
      <c r="B30" s="10">
        <v>137</v>
      </c>
      <c r="C30" s="10">
        <v>153</v>
      </c>
      <c r="D30" s="11">
        <f>SUM(B30:C30)</f>
        <v>290</v>
      </c>
      <c r="E30" s="5">
        <v>66</v>
      </c>
      <c r="F30" s="10">
        <v>186</v>
      </c>
      <c r="G30" s="10">
        <v>202</v>
      </c>
      <c r="H30" s="10">
        <f>SUM(F30:G30)</f>
        <v>388</v>
      </c>
      <c r="I30" s="14"/>
      <c r="J30" s="15"/>
      <c r="K30" s="15"/>
      <c r="L30" s="15"/>
    </row>
    <row r="31" spans="1:12" ht="13.5">
      <c r="A31" s="2">
        <v>22</v>
      </c>
      <c r="B31" s="10">
        <v>134</v>
      </c>
      <c r="C31" s="10">
        <v>122</v>
      </c>
      <c r="D31" s="11">
        <f>SUM(B31:C31)</f>
        <v>256</v>
      </c>
      <c r="E31" s="5">
        <v>67</v>
      </c>
      <c r="F31" s="10">
        <v>170</v>
      </c>
      <c r="G31" s="10">
        <v>189</v>
      </c>
      <c r="H31" s="10">
        <f>SUM(F31:G31)</f>
        <v>359</v>
      </c>
      <c r="I31" s="14"/>
      <c r="J31" s="15"/>
      <c r="K31" s="15"/>
      <c r="L31" s="15"/>
    </row>
    <row r="32" spans="1:12" ht="13.5">
      <c r="A32" s="2">
        <v>23</v>
      </c>
      <c r="B32" s="10">
        <v>157</v>
      </c>
      <c r="C32" s="10">
        <v>156</v>
      </c>
      <c r="D32" s="11">
        <f>SUM(B32:C32)</f>
        <v>313</v>
      </c>
      <c r="E32" s="5">
        <v>68</v>
      </c>
      <c r="F32" s="10">
        <v>152</v>
      </c>
      <c r="G32" s="10">
        <v>174</v>
      </c>
      <c r="H32" s="10">
        <f>SUM(F32:G32)</f>
        <v>326</v>
      </c>
      <c r="I32" s="14"/>
      <c r="J32" s="15"/>
      <c r="K32" s="15"/>
      <c r="L32" s="15"/>
    </row>
    <row r="33" spans="1:12" ht="13.5">
      <c r="A33" s="2">
        <v>24</v>
      </c>
      <c r="B33" s="10">
        <v>146</v>
      </c>
      <c r="C33" s="10">
        <v>130</v>
      </c>
      <c r="D33" s="11">
        <f>SUM(B33:C33)</f>
        <v>276</v>
      </c>
      <c r="E33" s="5">
        <v>69</v>
      </c>
      <c r="F33" s="10">
        <v>191</v>
      </c>
      <c r="G33" s="10">
        <v>207</v>
      </c>
      <c r="H33" s="10">
        <f>SUM(F33:G33)</f>
        <v>398</v>
      </c>
      <c r="I33" s="14" t="s">
        <v>28</v>
      </c>
      <c r="J33" s="17"/>
      <c r="K33" s="17"/>
      <c r="L33" s="17"/>
    </row>
    <row r="34" spans="1:12" ht="13.5">
      <c r="A34" s="6" t="s">
        <v>19</v>
      </c>
      <c r="B34" s="7">
        <f>SUM(B35:B39)</f>
        <v>758</v>
      </c>
      <c r="C34" s="7">
        <f>SUM(C35:C39)</f>
        <v>768</v>
      </c>
      <c r="D34" s="8">
        <f>SUM(D35:D39)</f>
        <v>1526</v>
      </c>
      <c r="E34" s="9" t="s">
        <v>20</v>
      </c>
      <c r="F34" s="7">
        <f>SUM(F35:F39)</f>
        <v>710</v>
      </c>
      <c r="G34" s="7">
        <f>SUM(G35:G39)</f>
        <v>833</v>
      </c>
      <c r="H34" s="7">
        <f>SUM(H35:H39)</f>
        <v>1543</v>
      </c>
      <c r="I34" s="2"/>
      <c r="J34" s="3" t="s">
        <v>2</v>
      </c>
      <c r="K34" s="3" t="s">
        <v>3</v>
      </c>
      <c r="L34" s="3" t="s">
        <v>27</v>
      </c>
    </row>
    <row r="35" spans="1:12" ht="13.5">
      <c r="A35" s="2">
        <v>25</v>
      </c>
      <c r="B35" s="10">
        <v>161</v>
      </c>
      <c r="C35" s="10">
        <v>154</v>
      </c>
      <c r="D35" s="11">
        <f>SUM(B35:C35)</f>
        <v>315</v>
      </c>
      <c r="E35" s="5">
        <v>70</v>
      </c>
      <c r="F35" s="10">
        <v>165</v>
      </c>
      <c r="G35" s="10">
        <v>172</v>
      </c>
      <c r="H35" s="10">
        <f>SUM(F35:G35)</f>
        <v>337</v>
      </c>
      <c r="I35" s="2" t="s">
        <v>29</v>
      </c>
      <c r="J35" s="19">
        <f>SUM(B4,B10,B16)</f>
        <v>2110</v>
      </c>
      <c r="K35" s="19">
        <f>SUM(C4,C10,C16)</f>
        <v>2056</v>
      </c>
      <c r="L35" s="19">
        <f>SUM(D4,D10,D16)</f>
        <v>4166</v>
      </c>
    </row>
    <row r="36" spans="1:12" ht="13.5">
      <c r="A36" s="2">
        <v>26</v>
      </c>
      <c r="B36" s="10">
        <v>148</v>
      </c>
      <c r="C36" s="10">
        <v>150</v>
      </c>
      <c r="D36" s="11">
        <f>SUM(B36:C36)</f>
        <v>298</v>
      </c>
      <c r="E36" s="5">
        <v>71</v>
      </c>
      <c r="F36" s="10">
        <v>127</v>
      </c>
      <c r="G36" s="10">
        <v>151</v>
      </c>
      <c r="H36" s="10">
        <f>SUM(F36:G36)</f>
        <v>278</v>
      </c>
      <c r="I36" s="2" t="s">
        <v>30</v>
      </c>
      <c r="J36" s="19">
        <f>SUM(B22,B28,B34,B40,B46,B52,F4,F10,F16,F22)</f>
        <v>8698</v>
      </c>
      <c r="K36" s="19">
        <f>SUM(C22,C28,C34,C40,C46,C52,G4,G10,G16,G22)</f>
        <v>8872</v>
      </c>
      <c r="L36" s="19">
        <f>SUM(D22,D28,D34,D40,D46,D52,H4,H10,H16,H22)</f>
        <v>17570</v>
      </c>
    </row>
    <row r="37" spans="1:12" ht="13.5">
      <c r="A37" s="2">
        <v>27</v>
      </c>
      <c r="B37" s="10">
        <v>163</v>
      </c>
      <c r="C37" s="10">
        <v>155</v>
      </c>
      <c r="D37" s="11">
        <f>SUM(B37:C37)</f>
        <v>318</v>
      </c>
      <c r="E37" s="5">
        <v>72</v>
      </c>
      <c r="F37" s="10">
        <v>134</v>
      </c>
      <c r="G37" s="10">
        <v>153</v>
      </c>
      <c r="H37" s="10">
        <f>SUM(F37:G37)</f>
        <v>287</v>
      </c>
      <c r="I37" s="2" t="s">
        <v>31</v>
      </c>
      <c r="J37" s="19">
        <f>SUM(F28,F34,F40,F46,F52,J4,J10,J16,J22)</f>
        <v>2885</v>
      </c>
      <c r="K37" s="19">
        <f>SUM(G28,G34,G40,G46,G52,K4,K10,K16,K22)</f>
        <v>4007</v>
      </c>
      <c r="L37" s="19">
        <f>SUM(H28,H34,H40,H46,H52,L4,L10,L16,L22)</f>
        <v>6892</v>
      </c>
    </row>
    <row r="38" spans="1:12" ht="13.5">
      <c r="A38" s="2">
        <v>28</v>
      </c>
      <c r="B38" s="10">
        <v>163</v>
      </c>
      <c r="C38" s="10">
        <v>153</v>
      </c>
      <c r="D38" s="11">
        <f>SUM(B38:C38)</f>
        <v>316</v>
      </c>
      <c r="E38" s="5">
        <v>73</v>
      </c>
      <c r="F38" s="10">
        <v>151</v>
      </c>
      <c r="G38" s="10">
        <v>207</v>
      </c>
      <c r="H38" s="10">
        <f>SUM(F38:G38)</f>
        <v>358</v>
      </c>
      <c r="I38" s="20" t="s">
        <v>32</v>
      </c>
      <c r="J38" s="19">
        <f>SUM(F28,F34)</f>
        <v>1541</v>
      </c>
      <c r="K38" s="19">
        <f>SUM(G28,G34)</f>
        <v>1769</v>
      </c>
      <c r="L38" s="19">
        <f>SUM(H28,H34)</f>
        <v>3310</v>
      </c>
    </row>
    <row r="39" spans="1:12" ht="13.5">
      <c r="A39" s="2">
        <v>29</v>
      </c>
      <c r="B39" s="10">
        <v>123</v>
      </c>
      <c r="C39" s="10">
        <v>156</v>
      </c>
      <c r="D39" s="11">
        <f>SUM(B39:C39)</f>
        <v>279</v>
      </c>
      <c r="E39" s="5">
        <v>74</v>
      </c>
      <c r="F39" s="10">
        <v>133</v>
      </c>
      <c r="G39" s="10">
        <v>150</v>
      </c>
      <c r="H39" s="10">
        <f>SUM(F39:G39)</f>
        <v>283</v>
      </c>
      <c r="I39" s="20" t="s">
        <v>33</v>
      </c>
      <c r="J39" s="19">
        <f>SUM(F40,F46,F52,J4,J10,J16,J22)</f>
        <v>1344</v>
      </c>
      <c r="K39" s="19">
        <f>SUM(G40,G46,G52,K4,K10,K16,K22)</f>
        <v>2238</v>
      </c>
      <c r="L39" s="19">
        <f>SUM(H40,H46,H52,L4,L10,L16,L22)</f>
        <v>3582</v>
      </c>
    </row>
    <row r="40" spans="1:12" ht="13.5">
      <c r="A40" s="6" t="s">
        <v>21</v>
      </c>
      <c r="B40" s="7">
        <f>SUM(B41:B45)</f>
        <v>950</v>
      </c>
      <c r="C40" s="7">
        <f>SUM(C41:C45)</f>
        <v>902</v>
      </c>
      <c r="D40" s="8">
        <f>SUM(D41:D45)</f>
        <v>1852</v>
      </c>
      <c r="E40" s="9" t="s">
        <v>22</v>
      </c>
      <c r="F40" s="7">
        <f>SUM(F41:F45)</f>
        <v>629</v>
      </c>
      <c r="G40" s="7">
        <f>SUM(G41:G45)</f>
        <v>785</v>
      </c>
      <c r="H40" s="7">
        <f>SUM(H41:H45)</f>
        <v>1414</v>
      </c>
      <c r="I40" s="14"/>
      <c r="J40" s="15"/>
      <c r="K40" s="15"/>
      <c r="L40" s="15"/>
    </row>
    <row r="41" spans="1:12" ht="13.5">
      <c r="A41" s="2">
        <v>30</v>
      </c>
      <c r="B41" s="16">
        <v>170</v>
      </c>
      <c r="C41" s="10">
        <v>171</v>
      </c>
      <c r="D41" s="11">
        <f>SUM(B41:C41)</f>
        <v>341</v>
      </c>
      <c r="E41" s="5">
        <v>75</v>
      </c>
      <c r="F41" s="10">
        <v>129</v>
      </c>
      <c r="G41" s="10">
        <v>175</v>
      </c>
      <c r="H41" s="10">
        <f>SUM(F41:G41)</f>
        <v>304</v>
      </c>
      <c r="I41" s="28" t="s">
        <v>34</v>
      </c>
      <c r="J41" s="29"/>
      <c r="K41" s="15"/>
      <c r="L41" s="15"/>
    </row>
    <row r="42" spans="1:12" ht="13.5">
      <c r="A42" s="2">
        <v>31</v>
      </c>
      <c r="B42" s="10">
        <v>168</v>
      </c>
      <c r="C42" s="10">
        <v>167</v>
      </c>
      <c r="D42" s="11">
        <f>SUM(B42:C42)</f>
        <v>335</v>
      </c>
      <c r="E42" s="5">
        <v>76</v>
      </c>
      <c r="F42" s="10">
        <v>128</v>
      </c>
      <c r="G42" s="10">
        <v>157</v>
      </c>
      <c r="H42" s="10">
        <f>SUM(F42:G42)</f>
        <v>285</v>
      </c>
      <c r="I42" s="2"/>
      <c r="J42" s="3" t="s">
        <v>2</v>
      </c>
      <c r="K42" s="3" t="s">
        <v>3</v>
      </c>
      <c r="L42" s="3" t="s">
        <v>27</v>
      </c>
    </row>
    <row r="43" spans="1:12" ht="13.5">
      <c r="A43" s="2">
        <v>32</v>
      </c>
      <c r="B43" s="10">
        <v>199</v>
      </c>
      <c r="C43" s="10">
        <v>158</v>
      </c>
      <c r="D43" s="11">
        <f>SUM(B43:C43)</f>
        <v>357</v>
      </c>
      <c r="E43" s="5">
        <v>77</v>
      </c>
      <c r="F43" s="10">
        <v>129</v>
      </c>
      <c r="G43" s="10">
        <v>139</v>
      </c>
      <c r="H43" s="10">
        <f>SUM(F43:G43)</f>
        <v>268</v>
      </c>
      <c r="I43" s="2" t="s">
        <v>29</v>
      </c>
      <c r="J43" s="21">
        <f>ROUND(J35/$J$28*100,1)</f>
        <v>15.4</v>
      </c>
      <c r="K43" s="21">
        <f>ROUND(K35/$K$28*100,1)</f>
        <v>13.8</v>
      </c>
      <c r="L43" s="21">
        <f>ROUND(L35/$L$28*100,1)</f>
        <v>14.6</v>
      </c>
    </row>
    <row r="44" spans="1:12" ht="13.5">
      <c r="A44" s="2">
        <v>33</v>
      </c>
      <c r="B44" s="10">
        <v>197</v>
      </c>
      <c r="C44" s="10">
        <v>193</v>
      </c>
      <c r="D44" s="11">
        <f>SUM(B44:C44)</f>
        <v>390</v>
      </c>
      <c r="E44" s="5">
        <v>78</v>
      </c>
      <c r="F44" s="10">
        <v>139</v>
      </c>
      <c r="G44" s="10">
        <v>164</v>
      </c>
      <c r="H44" s="10">
        <f>SUM(F44:G44)</f>
        <v>303</v>
      </c>
      <c r="I44" s="2" t="s">
        <v>30</v>
      </c>
      <c r="J44" s="21">
        <f>ROUND(J36/$J$28*100,1)</f>
        <v>63.5</v>
      </c>
      <c r="K44" s="21">
        <f>ROUND(K36/$K$28*100,1)</f>
        <v>59.4</v>
      </c>
      <c r="L44" s="21">
        <f>ROUND(L36/$L$28*100,1)</f>
        <v>61.4</v>
      </c>
    </row>
    <row r="45" spans="1:12" ht="13.5">
      <c r="A45" s="2">
        <v>34</v>
      </c>
      <c r="B45" s="10">
        <v>216</v>
      </c>
      <c r="C45" s="10">
        <v>213</v>
      </c>
      <c r="D45" s="11">
        <f>SUM(B45:C45)</f>
        <v>429</v>
      </c>
      <c r="E45" s="5">
        <v>79</v>
      </c>
      <c r="F45" s="10">
        <v>104</v>
      </c>
      <c r="G45" s="10">
        <v>150</v>
      </c>
      <c r="H45" s="10">
        <f>SUM(F45:G45)</f>
        <v>254</v>
      </c>
      <c r="I45" s="2" t="s">
        <v>31</v>
      </c>
      <c r="J45" s="21">
        <f>ROUND(J37/$J$28*100,1)</f>
        <v>21.1</v>
      </c>
      <c r="K45" s="21">
        <f>ROUND(K37/$K$28*100,1)</f>
        <v>26.8</v>
      </c>
      <c r="L45" s="21">
        <f>ROUND(L37/$L$28*100,1)</f>
        <v>24.1</v>
      </c>
    </row>
    <row r="46" spans="1:12" ht="13.5">
      <c r="A46" s="6" t="s">
        <v>23</v>
      </c>
      <c r="B46" s="7">
        <f>SUM(B47:B51)</f>
        <v>987</v>
      </c>
      <c r="C46" s="7">
        <f>SUM(C47:C51)</f>
        <v>1016</v>
      </c>
      <c r="D46" s="8">
        <f>SUM(D47:D51)</f>
        <v>2003</v>
      </c>
      <c r="E46" s="9" t="s">
        <v>24</v>
      </c>
      <c r="F46" s="7">
        <f>SUM(F47:F51)</f>
        <v>407</v>
      </c>
      <c r="G46" s="7">
        <f>SUM(G47:G51)</f>
        <v>687</v>
      </c>
      <c r="H46" s="7">
        <f>SUM(H47:H51)</f>
        <v>1094</v>
      </c>
      <c r="I46" s="20" t="s">
        <v>32</v>
      </c>
      <c r="J46" s="21">
        <f>ROUND(J38/$J$28*100,1)</f>
        <v>11.3</v>
      </c>
      <c r="K46" s="21">
        <f>ROUND(K38/$K$28*100,1)</f>
        <v>11.8</v>
      </c>
      <c r="L46" s="21">
        <f>ROUND(L38/$L$28*100,1)</f>
        <v>11.6</v>
      </c>
    </row>
    <row r="47" spans="1:12" ht="13.5">
      <c r="A47" s="2">
        <v>35</v>
      </c>
      <c r="B47" s="10">
        <v>206</v>
      </c>
      <c r="C47" s="10">
        <v>214</v>
      </c>
      <c r="D47" s="11">
        <f>SUM(B47:C47)</f>
        <v>420</v>
      </c>
      <c r="E47" s="5">
        <v>80</v>
      </c>
      <c r="F47" s="10">
        <v>106</v>
      </c>
      <c r="G47" s="10">
        <v>149</v>
      </c>
      <c r="H47" s="10">
        <f>SUM(F47:G47)</f>
        <v>255</v>
      </c>
      <c r="I47" s="20" t="s">
        <v>33</v>
      </c>
      <c r="J47" s="21">
        <f>ROUND(J39/$J$28*100,1)</f>
        <v>9.8</v>
      </c>
      <c r="K47" s="21">
        <f>ROUND(K39/$K$28*100,1)</f>
        <v>15</v>
      </c>
      <c r="L47" s="21">
        <f>ROUND(L39/$L$28*100,1)</f>
        <v>12.5</v>
      </c>
    </row>
    <row r="48" spans="1:12" ht="13.5">
      <c r="A48" s="2">
        <v>36</v>
      </c>
      <c r="B48" s="16">
        <v>198</v>
      </c>
      <c r="C48" s="10">
        <v>227</v>
      </c>
      <c r="D48" s="11">
        <f>SUM(B48:C48)</f>
        <v>425</v>
      </c>
      <c r="E48" s="5">
        <v>81</v>
      </c>
      <c r="F48" s="10">
        <v>84</v>
      </c>
      <c r="G48" s="10">
        <v>167</v>
      </c>
      <c r="H48" s="10">
        <f>SUM(F48:G48)</f>
        <v>251</v>
      </c>
      <c r="I48" s="14"/>
      <c r="J48" s="15"/>
      <c r="K48" s="15"/>
      <c r="L48" s="15"/>
    </row>
    <row r="49" spans="1:12" ht="13.5">
      <c r="A49" s="2">
        <v>37</v>
      </c>
      <c r="B49" s="10">
        <v>175</v>
      </c>
      <c r="C49" s="10">
        <v>190</v>
      </c>
      <c r="D49" s="11">
        <f>SUM(B49:C49)</f>
        <v>365</v>
      </c>
      <c r="E49" s="5">
        <v>82</v>
      </c>
      <c r="F49" s="10">
        <v>88</v>
      </c>
      <c r="G49" s="10">
        <v>135</v>
      </c>
      <c r="H49" s="10">
        <f>SUM(F49:G49)</f>
        <v>223</v>
      </c>
      <c r="I49" s="14" t="s">
        <v>35</v>
      </c>
      <c r="J49" s="18"/>
      <c r="K49" s="15"/>
      <c r="L49" s="15"/>
    </row>
    <row r="50" spans="1:12" ht="13.5">
      <c r="A50" s="2">
        <v>38</v>
      </c>
      <c r="B50" s="10">
        <v>203</v>
      </c>
      <c r="C50" s="10">
        <v>191</v>
      </c>
      <c r="D50" s="11">
        <f>SUM(B50:C50)</f>
        <v>394</v>
      </c>
      <c r="E50" s="5">
        <v>83</v>
      </c>
      <c r="F50" s="10">
        <v>56</v>
      </c>
      <c r="G50" s="10">
        <v>110</v>
      </c>
      <c r="H50" s="10">
        <f>SUM(F50:G50)</f>
        <v>166</v>
      </c>
      <c r="J50" s="3" t="s">
        <v>2</v>
      </c>
      <c r="K50" s="3" t="s">
        <v>3</v>
      </c>
      <c r="L50" s="3" t="s">
        <v>27</v>
      </c>
    </row>
    <row r="51" spans="1:12" ht="13.5">
      <c r="A51" s="2">
        <v>39</v>
      </c>
      <c r="B51" s="10">
        <v>205</v>
      </c>
      <c r="C51" s="10">
        <v>194</v>
      </c>
      <c r="D51" s="11">
        <f>SUM(B51:C51)</f>
        <v>399</v>
      </c>
      <c r="E51" s="5">
        <v>84</v>
      </c>
      <c r="F51" s="10">
        <v>73</v>
      </c>
      <c r="G51" s="10">
        <v>126</v>
      </c>
      <c r="H51" s="10">
        <f>SUM(F51:G51)</f>
        <v>199</v>
      </c>
      <c r="I51" s="14"/>
      <c r="J51" s="22">
        <f>(B5*1+B6*2+B7*3+B8*4+B9*5+B11*6+B12*7+B13*8+B14*9+B15*10+B17*11+B18*12+B19*13+B20*14+B21*15+B23*16+B24*17+B25*18+B26*19+B27*20+B29*21+B30*22+B31*23+B32*24+B33*25+B35*26+B36*27+B37*28+B38*29+B39*30+B41*31+B42*32+B43*33+B44*34+B45*35+B47*36+B48*37+B49*38+B50*39+B51*40+B53*41+B54*42+B55*43+B56*44+B57*45+F5*46+F6*47+F7*48+F8*49+F9*50+F11*51+F12*52+F13*53+F14*54+F15*55+F17*56+F18*57+F19*58+F20*59+F21*60+F23*61+F24*62+F25*63+F26*64+F27*65+F29*66+F30*67+F31*68+F32*69+F33*70+F35*71+F36*72+F37*73+F38*74+F39*75+F41*76+F42*77+F43*78+F44*79+F45*80+F47*81+F48*82+F49*83+F50*84+F51*85+F53*86+F54*87+F55*88+F56*89+F57*90+J5*91+J6*92+J7*93+J8*94+J9*95+J11*96+J12*97+J13*98+J14*99+J15*100+J17*101+J18*102+J19*103+J20*104+J21*105+J23*106+J24*107+J25*108+J26*109+J27*110)/J28-1</f>
        <v>43.002848170598114</v>
      </c>
      <c r="K51" s="22">
        <f>(C5*1+C6*2+C7*3+C8*4+C9*5+C11*6+C12*7+C13*8+C14*9+C15*10+C17*11+C18*12+C19*13+C20*14+C21*15+C23*16+C24*17+C25*18+C26*19+C27*20+C29*21+C30*22+C31*23+C32*24+C33*25+C35*26+C36*27+C37*28+C38*29+C39*30+C41*31+C42*32+C43*33+C44*34+C45*35+C47*36+C48*37+C49*38+C50*39+C51*40+C53*41+C54*42+C55*43+C56*44+C57*45+G5*46+G6*47+G7*48+G8*49+G9*50+G11*51+G12*52+G13*53+G14*54+G15*55+G17*56+G18*57+G19*58+G20*59+G21*60+G23*61+G24*62+G25*63+G26*64+G27*65+G29*66+G30*67+G31*68+G32*69+G33*70+G35*71+G36*72+G37*73+G38*74+G39*75+G41*76+G42*77+G43*78+G44*79+G45*80+G47*81+G48*82+G49*83+G50*84+G51*85+G53*86+G54*87+G55*88+G56*89+G57*90+K5*91+K6*92+K7*93+K8*94+K9*95+K11*96+K12*97+K13*98+K14*99+K15*100+K17*101+K18*102+K19*103+K20*104+K21*105+K23*106+K24*107+K25*108+K26*109+K27*110)/K28-1</f>
        <v>46.27773685972548</v>
      </c>
      <c r="L51" s="22">
        <f>(D5*1+D6*2+D7*3+D8*4+D9*5+D11*6+D12*7+D13*8+D14*9+D15*10+D17*11+D18*12+D19*13+D20*14+D21*15+D23*16+D24*17+D25*18+D26*19+D27*20+D29*21+D30*22+D31*23+D32*24+D33*25+D35*26+D36*27+D37*28+D38*29+D39*30+D41*31+D42*32+D43*33+D44*34+D45*35+D47*36+D48*37+D49*38+D50*39+D51*40+D53*41+D54*42+D55*43+D56*44+D57*45+H5*46+H6*47+H7*48+H8*49+H9*50+H11*51+H12*52+H13*53+H14*54+H15*55+H17*56+H18*57+H19*58+H20*59+H21*60+H23*61+H24*62+H25*63+H26*64+H27*65+H29*66+H30*67+H31*68+H32*69+H33*70+H35*71+H36*72+H37*73+H38*74+H39*75+H41*76+H42*77+H43*78+H44*79+H45*80+H47*81+H48*82+H49*83+H50*84+H51*85+H53*86+H54*87+H55*88+H56*89+H57*90+L5*91+L6*92+L7*93+L8*94+L9*95+L11*96+L12*97+L13*98+L14*99+L15*100+L17*101+L18*102+L19*103+L20*104+L21*105+L23*106+L24*107+L25*108+L26*109+L27*110)/L28-1</f>
        <v>44.71133156350426</v>
      </c>
    </row>
    <row r="52" spans="1:12" ht="13.5">
      <c r="A52" s="6" t="s">
        <v>25</v>
      </c>
      <c r="B52" s="7">
        <f>SUM(B53:B57)</f>
        <v>876</v>
      </c>
      <c r="C52" s="7">
        <f>SUM(C53:C57)</f>
        <v>916</v>
      </c>
      <c r="D52" s="8">
        <f>SUM(D53:D57)</f>
        <v>1792</v>
      </c>
      <c r="E52" s="9" t="s">
        <v>26</v>
      </c>
      <c r="F52" s="7">
        <f>SUM(F53:F57)</f>
        <v>202</v>
      </c>
      <c r="G52" s="7">
        <f>SUM(G53:G57)</f>
        <v>464</v>
      </c>
      <c r="H52" s="7">
        <f>SUM(H53:H57)</f>
        <v>666</v>
      </c>
      <c r="I52" s="14"/>
      <c r="J52" s="15"/>
      <c r="K52" s="15"/>
      <c r="L52" s="15"/>
    </row>
    <row r="53" spans="1:12" ht="13.5">
      <c r="A53" s="2">
        <v>40</v>
      </c>
      <c r="B53" s="10">
        <v>202</v>
      </c>
      <c r="C53" s="10">
        <v>201</v>
      </c>
      <c r="D53" s="11">
        <f>SUM(B53:C53)</f>
        <v>403</v>
      </c>
      <c r="E53" s="5">
        <v>85</v>
      </c>
      <c r="F53" s="10">
        <v>54</v>
      </c>
      <c r="G53" s="10">
        <v>98</v>
      </c>
      <c r="H53" s="10">
        <f>SUM(F53:G53)</f>
        <v>152</v>
      </c>
      <c r="I53" s="14"/>
      <c r="J53" s="15"/>
      <c r="K53" s="15"/>
      <c r="L53" s="15"/>
    </row>
    <row r="54" spans="1:12" ht="13.5">
      <c r="A54" s="2">
        <v>41</v>
      </c>
      <c r="B54" s="10">
        <v>180</v>
      </c>
      <c r="C54" s="10">
        <v>190</v>
      </c>
      <c r="D54" s="11">
        <f>SUM(B54:C54)</f>
        <v>370</v>
      </c>
      <c r="E54" s="5">
        <v>86</v>
      </c>
      <c r="F54" s="10">
        <v>62</v>
      </c>
      <c r="G54" s="10">
        <v>111</v>
      </c>
      <c r="H54" s="10">
        <f>SUM(F54:G54)</f>
        <v>173</v>
      </c>
      <c r="I54" s="14"/>
      <c r="J54" s="15"/>
      <c r="K54" s="15"/>
      <c r="L54" s="15"/>
    </row>
    <row r="55" spans="1:12" ht="13.5">
      <c r="A55" s="2">
        <v>42</v>
      </c>
      <c r="B55" s="10">
        <v>188</v>
      </c>
      <c r="C55" s="10">
        <v>172</v>
      </c>
      <c r="D55" s="11">
        <f>SUM(B55:C55)</f>
        <v>360</v>
      </c>
      <c r="E55" s="5">
        <v>87</v>
      </c>
      <c r="F55" s="10">
        <v>41</v>
      </c>
      <c r="G55" s="10">
        <v>89</v>
      </c>
      <c r="H55" s="10">
        <f>SUM(F55:G55)</f>
        <v>130</v>
      </c>
      <c r="I55" s="14"/>
      <c r="J55" s="15"/>
      <c r="K55" s="15"/>
      <c r="L55" s="15"/>
    </row>
    <row r="56" spans="1:12" ht="13.5">
      <c r="A56" s="2">
        <v>43</v>
      </c>
      <c r="B56" s="10">
        <v>164</v>
      </c>
      <c r="C56" s="10">
        <v>210</v>
      </c>
      <c r="D56" s="11">
        <f>SUM(B56:C56)</f>
        <v>374</v>
      </c>
      <c r="E56" s="5">
        <v>88</v>
      </c>
      <c r="F56" s="10">
        <v>27</v>
      </c>
      <c r="G56" s="10">
        <v>100</v>
      </c>
      <c r="H56" s="10">
        <f>SUM(F56:G56)</f>
        <v>127</v>
      </c>
      <c r="I56" s="14"/>
      <c r="J56" s="15"/>
      <c r="K56" s="15"/>
      <c r="L56" s="15"/>
    </row>
    <row r="57" spans="1:12" ht="13.5">
      <c r="A57" s="2">
        <v>44</v>
      </c>
      <c r="B57" s="10">
        <v>142</v>
      </c>
      <c r="C57" s="10">
        <v>143</v>
      </c>
      <c r="D57" s="11">
        <f>SUM(B57:C57)</f>
        <v>285</v>
      </c>
      <c r="E57" s="5">
        <v>89</v>
      </c>
      <c r="F57" s="10">
        <v>18</v>
      </c>
      <c r="G57" s="10">
        <v>66</v>
      </c>
      <c r="H57" s="10">
        <f>SUM(F57:G57)</f>
        <v>84</v>
      </c>
      <c r="I57" s="14"/>
      <c r="J57" s="15"/>
      <c r="K57" s="15"/>
      <c r="L57" s="15"/>
    </row>
    <row r="59" ht="13.5">
      <c r="C59" s="23"/>
    </row>
    <row r="60" ht="13.5">
      <c r="C60" s="23"/>
    </row>
    <row r="61" ht="13.5">
      <c r="C61" s="23"/>
    </row>
    <row r="62" ht="13.5">
      <c r="C62" s="23"/>
    </row>
    <row r="63" ht="13.5">
      <c r="C63" s="23"/>
    </row>
  </sheetData>
  <sheetProtection/>
  <mergeCells count="3">
    <mergeCell ref="A1:E1"/>
    <mergeCell ref="J2:L2"/>
    <mergeCell ref="I41:J41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PageLayoutView="0" workbookViewId="0" topLeftCell="A1">
      <selection activeCell="K30" sqref="K30"/>
    </sheetView>
  </sheetViews>
  <sheetFormatPr defaultColWidth="9.00390625" defaultRowHeight="13.5"/>
  <cols>
    <col min="1" max="1" width="10.625" style="1" customWidth="1"/>
    <col min="2" max="4" width="7.125" style="0" customWidth="1"/>
    <col min="5" max="5" width="10.625" style="1" customWidth="1"/>
    <col min="6" max="8" width="7.125" style="0" customWidth="1"/>
    <col min="9" max="9" width="10.625" style="1" customWidth="1"/>
    <col min="10" max="12" width="7.125" style="0" customWidth="1"/>
  </cols>
  <sheetData>
    <row r="1" spans="1:5" ht="13.5">
      <c r="A1" s="26" t="s">
        <v>0</v>
      </c>
      <c r="B1" s="26"/>
      <c r="C1" s="26"/>
      <c r="D1" s="26"/>
      <c r="E1" s="26"/>
    </row>
    <row r="2" spans="10:12" ht="13.5">
      <c r="J2" s="27" t="s">
        <v>47</v>
      </c>
      <c r="K2" s="27"/>
      <c r="L2" s="27"/>
    </row>
    <row r="3" spans="1:12" ht="13.5">
      <c r="A3" s="2" t="s">
        <v>1</v>
      </c>
      <c r="B3" s="3" t="s">
        <v>2</v>
      </c>
      <c r="C3" s="3" t="s">
        <v>3</v>
      </c>
      <c r="D3" s="4" t="s">
        <v>4</v>
      </c>
      <c r="E3" s="5" t="s">
        <v>1</v>
      </c>
      <c r="F3" s="3" t="s">
        <v>2</v>
      </c>
      <c r="G3" s="3" t="s">
        <v>3</v>
      </c>
      <c r="H3" s="4" t="s">
        <v>4</v>
      </c>
      <c r="I3" s="5" t="s">
        <v>1</v>
      </c>
      <c r="J3" s="3" t="s">
        <v>2</v>
      </c>
      <c r="K3" s="3" t="s">
        <v>3</v>
      </c>
      <c r="L3" s="3" t="s">
        <v>4</v>
      </c>
    </row>
    <row r="4" spans="1:12" ht="13.5">
      <c r="A4" s="6" t="s">
        <v>5</v>
      </c>
      <c r="B4" s="7">
        <f>SUM(B5:B9)</f>
        <v>682</v>
      </c>
      <c r="C4" s="7">
        <f>SUM(C5:C9)</f>
        <v>649</v>
      </c>
      <c r="D4" s="8">
        <f>SUM(D5:D9)</f>
        <v>1331</v>
      </c>
      <c r="E4" s="9" t="s">
        <v>6</v>
      </c>
      <c r="F4" s="7">
        <f>SUM(F5:F9)</f>
        <v>791</v>
      </c>
      <c r="G4" s="7">
        <f>SUM(G5:G9)</f>
        <v>833</v>
      </c>
      <c r="H4" s="8">
        <f>SUM(H5:H9)</f>
        <v>1624</v>
      </c>
      <c r="I4" s="9" t="s">
        <v>7</v>
      </c>
      <c r="J4" s="7">
        <f>SUM(J5:J9)</f>
        <v>84</v>
      </c>
      <c r="K4" s="7">
        <f>SUM(K5:K9)</f>
        <v>226</v>
      </c>
      <c r="L4" s="7">
        <f>SUM(L5:L9)</f>
        <v>310</v>
      </c>
    </row>
    <row r="5" spans="1:12" ht="13.5">
      <c r="A5" s="2">
        <v>0</v>
      </c>
      <c r="B5" s="10">
        <v>133</v>
      </c>
      <c r="C5" s="10">
        <v>122</v>
      </c>
      <c r="D5" s="11">
        <f>SUM(B5:C5)</f>
        <v>255</v>
      </c>
      <c r="E5" s="5">
        <v>45</v>
      </c>
      <c r="F5" s="10">
        <v>144</v>
      </c>
      <c r="G5" s="10">
        <v>160</v>
      </c>
      <c r="H5" s="11">
        <f>SUM(F5:G5)</f>
        <v>304</v>
      </c>
      <c r="I5" s="5">
        <v>90</v>
      </c>
      <c r="J5" s="10">
        <v>28</v>
      </c>
      <c r="K5" s="10">
        <v>53</v>
      </c>
      <c r="L5" s="10">
        <f>SUM(J5:K5)</f>
        <v>81</v>
      </c>
    </row>
    <row r="6" spans="1:12" ht="13.5">
      <c r="A6" s="2">
        <v>1</v>
      </c>
      <c r="B6" s="10">
        <v>118</v>
      </c>
      <c r="C6" s="10">
        <v>112</v>
      </c>
      <c r="D6" s="11">
        <f>SUM(B6:C6)</f>
        <v>230</v>
      </c>
      <c r="E6" s="5">
        <v>46</v>
      </c>
      <c r="F6" s="10">
        <v>164</v>
      </c>
      <c r="G6" s="10">
        <v>168</v>
      </c>
      <c r="H6" s="11">
        <f>SUM(F6:G6)</f>
        <v>332</v>
      </c>
      <c r="I6" s="5">
        <v>91</v>
      </c>
      <c r="J6" s="10">
        <v>24</v>
      </c>
      <c r="K6" s="10">
        <v>61</v>
      </c>
      <c r="L6" s="10">
        <f>SUM(J6:K6)</f>
        <v>85</v>
      </c>
    </row>
    <row r="7" spans="1:12" ht="13.5">
      <c r="A7" s="2">
        <v>2</v>
      </c>
      <c r="B7" s="10">
        <v>138</v>
      </c>
      <c r="C7" s="10">
        <v>138</v>
      </c>
      <c r="D7" s="11">
        <f>SUM(B7:C7)</f>
        <v>276</v>
      </c>
      <c r="E7" s="5">
        <v>47</v>
      </c>
      <c r="F7" s="10">
        <v>181</v>
      </c>
      <c r="G7" s="10">
        <v>162</v>
      </c>
      <c r="H7" s="11">
        <f>SUM(F7:G7)</f>
        <v>343</v>
      </c>
      <c r="I7" s="5">
        <v>92</v>
      </c>
      <c r="J7" s="10">
        <v>14</v>
      </c>
      <c r="K7" s="10">
        <v>43</v>
      </c>
      <c r="L7" s="10">
        <f>SUM(J7:K7)</f>
        <v>57</v>
      </c>
    </row>
    <row r="8" spans="1:12" ht="13.5">
      <c r="A8" s="2">
        <v>3</v>
      </c>
      <c r="B8" s="10">
        <v>152</v>
      </c>
      <c r="C8" s="10">
        <v>135</v>
      </c>
      <c r="D8" s="11">
        <f>SUM(B8:C8)</f>
        <v>287</v>
      </c>
      <c r="E8" s="5">
        <v>48</v>
      </c>
      <c r="F8" s="10">
        <v>165</v>
      </c>
      <c r="G8" s="10">
        <v>166</v>
      </c>
      <c r="H8" s="11">
        <f>SUM(F8:G8)</f>
        <v>331</v>
      </c>
      <c r="I8" s="5">
        <v>93</v>
      </c>
      <c r="J8" s="10">
        <v>7</v>
      </c>
      <c r="K8" s="10">
        <v>37</v>
      </c>
      <c r="L8" s="10">
        <f>SUM(J8:K8)</f>
        <v>44</v>
      </c>
    </row>
    <row r="9" spans="1:12" ht="13.5">
      <c r="A9" s="2">
        <v>4</v>
      </c>
      <c r="B9" s="10">
        <v>141</v>
      </c>
      <c r="C9" s="10">
        <v>142</v>
      </c>
      <c r="D9" s="11">
        <f>SUM(B9:C9)</f>
        <v>283</v>
      </c>
      <c r="E9" s="5">
        <v>49</v>
      </c>
      <c r="F9" s="10">
        <v>137</v>
      </c>
      <c r="G9" s="10">
        <v>177</v>
      </c>
      <c r="H9" s="11">
        <f>SUM(F9:G9)</f>
        <v>314</v>
      </c>
      <c r="I9" s="5">
        <v>94</v>
      </c>
      <c r="J9" s="10">
        <v>11</v>
      </c>
      <c r="K9" s="10">
        <v>32</v>
      </c>
      <c r="L9" s="10">
        <f>SUM(J9:K9)</f>
        <v>43</v>
      </c>
    </row>
    <row r="10" spans="1:12" ht="13.5">
      <c r="A10" s="6" t="s">
        <v>8</v>
      </c>
      <c r="B10" s="7">
        <f>SUM(B11:B15)</f>
        <v>716</v>
      </c>
      <c r="C10" s="7">
        <f>SUM(C11:C15)</f>
        <v>711</v>
      </c>
      <c r="D10" s="8">
        <f>SUM(D11:D15)</f>
        <v>1427</v>
      </c>
      <c r="E10" s="9" t="s">
        <v>9</v>
      </c>
      <c r="F10" s="7">
        <f>SUM(F11:F15)</f>
        <v>833</v>
      </c>
      <c r="G10" s="7">
        <f>SUM(G11:G15)</f>
        <v>840</v>
      </c>
      <c r="H10" s="8">
        <f>SUM(H11:H15)</f>
        <v>1673</v>
      </c>
      <c r="I10" s="9" t="s">
        <v>10</v>
      </c>
      <c r="J10" s="7">
        <f>SUM(J11:J15)</f>
        <v>18</v>
      </c>
      <c r="K10" s="7">
        <f>SUM(K11:K15)</f>
        <v>69</v>
      </c>
      <c r="L10" s="7">
        <f>SUM(L11:L15)</f>
        <v>87</v>
      </c>
    </row>
    <row r="11" spans="1:12" ht="13.5">
      <c r="A11" s="2">
        <v>5</v>
      </c>
      <c r="B11" s="10">
        <v>145</v>
      </c>
      <c r="C11" s="10">
        <v>137</v>
      </c>
      <c r="D11" s="11">
        <f>SUM(B11:C11)</f>
        <v>282</v>
      </c>
      <c r="E11" s="5">
        <v>50</v>
      </c>
      <c r="F11" s="10">
        <v>152</v>
      </c>
      <c r="G11" s="10">
        <v>138</v>
      </c>
      <c r="H11" s="11">
        <f>SUM(F11:G11)</f>
        <v>290</v>
      </c>
      <c r="I11" s="5">
        <v>95</v>
      </c>
      <c r="J11" s="10">
        <v>7</v>
      </c>
      <c r="K11" s="10">
        <v>23</v>
      </c>
      <c r="L11" s="10">
        <f>SUM(J11:K11)</f>
        <v>30</v>
      </c>
    </row>
    <row r="12" spans="1:12" ht="13.5">
      <c r="A12" s="2">
        <v>6</v>
      </c>
      <c r="B12" s="10">
        <v>135</v>
      </c>
      <c r="C12" s="10">
        <v>142</v>
      </c>
      <c r="D12" s="11">
        <f>SUM(B12:C12)</f>
        <v>277</v>
      </c>
      <c r="E12" s="5">
        <v>51</v>
      </c>
      <c r="F12" s="10">
        <v>162</v>
      </c>
      <c r="G12" s="10">
        <v>185</v>
      </c>
      <c r="H12" s="11">
        <f>SUM(F12:G12)</f>
        <v>347</v>
      </c>
      <c r="I12" s="5">
        <v>96</v>
      </c>
      <c r="J12" s="10">
        <v>4</v>
      </c>
      <c r="K12" s="10">
        <v>12</v>
      </c>
      <c r="L12" s="10">
        <f>SUM(J12:K12)</f>
        <v>16</v>
      </c>
    </row>
    <row r="13" spans="1:12" ht="13.5">
      <c r="A13" s="2">
        <v>7</v>
      </c>
      <c r="B13" s="10">
        <v>147</v>
      </c>
      <c r="C13" s="10">
        <v>150</v>
      </c>
      <c r="D13" s="11">
        <f>SUM(B13:C13)</f>
        <v>297</v>
      </c>
      <c r="E13" s="5">
        <v>52</v>
      </c>
      <c r="F13" s="10">
        <v>173</v>
      </c>
      <c r="G13" s="16">
        <v>197</v>
      </c>
      <c r="H13" s="11">
        <f>SUM(F13:G13)</f>
        <v>370</v>
      </c>
      <c r="I13" s="5">
        <v>97</v>
      </c>
      <c r="J13" s="10">
        <v>3</v>
      </c>
      <c r="K13" s="10">
        <v>18</v>
      </c>
      <c r="L13" s="10">
        <f>SUM(J13:K13)</f>
        <v>21</v>
      </c>
    </row>
    <row r="14" spans="1:12" ht="13.5">
      <c r="A14" s="2">
        <v>8</v>
      </c>
      <c r="B14" s="10">
        <v>139</v>
      </c>
      <c r="C14" s="10">
        <v>129</v>
      </c>
      <c r="D14" s="11">
        <f>SUM(B14:C14)</f>
        <v>268</v>
      </c>
      <c r="E14" s="5">
        <v>53</v>
      </c>
      <c r="F14" s="10">
        <v>161</v>
      </c>
      <c r="G14" s="10">
        <v>157</v>
      </c>
      <c r="H14" s="11">
        <f>SUM(F14:G14)</f>
        <v>318</v>
      </c>
      <c r="I14" s="5">
        <v>98</v>
      </c>
      <c r="J14" s="10">
        <v>3</v>
      </c>
      <c r="K14" s="10">
        <v>10</v>
      </c>
      <c r="L14" s="10">
        <f>SUM(J14:K14)</f>
        <v>13</v>
      </c>
    </row>
    <row r="15" spans="1:12" ht="13.5">
      <c r="A15" s="2">
        <v>9</v>
      </c>
      <c r="B15" s="10">
        <v>150</v>
      </c>
      <c r="C15" s="10">
        <v>153</v>
      </c>
      <c r="D15" s="11">
        <f>SUM(B15:C15)</f>
        <v>303</v>
      </c>
      <c r="E15" s="5">
        <v>54</v>
      </c>
      <c r="F15" s="10">
        <v>185</v>
      </c>
      <c r="G15" s="10">
        <v>163</v>
      </c>
      <c r="H15" s="11">
        <f>SUM(F15:G15)</f>
        <v>348</v>
      </c>
      <c r="I15" s="5">
        <v>99</v>
      </c>
      <c r="J15" s="10">
        <v>1</v>
      </c>
      <c r="K15" s="10">
        <v>6</v>
      </c>
      <c r="L15" s="10">
        <f>SUM(J15:K15)</f>
        <v>7</v>
      </c>
    </row>
    <row r="16" spans="1:12" ht="13.5">
      <c r="A16" s="6" t="s">
        <v>11</v>
      </c>
      <c r="B16" s="7">
        <f>SUM(B17:B21)</f>
        <v>720</v>
      </c>
      <c r="C16" s="7">
        <f>SUM(C17:C21)</f>
        <v>699</v>
      </c>
      <c r="D16" s="8">
        <f>SUM(D17:D21)</f>
        <v>1419</v>
      </c>
      <c r="E16" s="9" t="s">
        <v>12</v>
      </c>
      <c r="F16" s="7">
        <f>SUM(F17:F21)</f>
        <v>954</v>
      </c>
      <c r="G16" s="7">
        <f>SUM(G17:G21)</f>
        <v>977</v>
      </c>
      <c r="H16" s="8">
        <f>SUM(H17:H21)</f>
        <v>1931</v>
      </c>
      <c r="I16" s="9" t="s">
        <v>13</v>
      </c>
      <c r="J16" s="7">
        <f>SUM(J17:J21)</f>
        <v>3</v>
      </c>
      <c r="K16" s="7">
        <f>SUM(K17:K21)</f>
        <v>9</v>
      </c>
      <c r="L16" s="7">
        <f>SUM(L17:L21)</f>
        <v>12</v>
      </c>
    </row>
    <row r="17" spans="1:12" ht="13.5">
      <c r="A17" s="2">
        <v>10</v>
      </c>
      <c r="B17" s="10">
        <v>133</v>
      </c>
      <c r="C17" s="10">
        <v>127</v>
      </c>
      <c r="D17" s="11">
        <f>SUM(B17:C17)</f>
        <v>260</v>
      </c>
      <c r="E17" s="5">
        <v>55</v>
      </c>
      <c r="F17" s="10">
        <v>178</v>
      </c>
      <c r="G17" s="10">
        <v>178</v>
      </c>
      <c r="H17" s="11">
        <f>SUM(F17:G17)</f>
        <v>356</v>
      </c>
      <c r="I17" s="5">
        <v>100</v>
      </c>
      <c r="J17" s="10">
        <v>2</v>
      </c>
      <c r="K17" s="16">
        <v>4</v>
      </c>
      <c r="L17" s="10">
        <f>SUM(J17:K17)</f>
        <v>6</v>
      </c>
    </row>
    <row r="18" spans="1:12" ht="13.5">
      <c r="A18" s="2">
        <v>11</v>
      </c>
      <c r="B18" s="10">
        <v>165</v>
      </c>
      <c r="C18" s="10">
        <v>129</v>
      </c>
      <c r="D18" s="11">
        <f>SUM(B18:C18)</f>
        <v>294</v>
      </c>
      <c r="E18" s="5">
        <v>56</v>
      </c>
      <c r="F18" s="10">
        <v>178</v>
      </c>
      <c r="G18" s="10">
        <v>164</v>
      </c>
      <c r="H18" s="11">
        <f>SUM(F18:G18)</f>
        <v>342</v>
      </c>
      <c r="I18" s="5">
        <v>101</v>
      </c>
      <c r="J18" s="10">
        <v>1</v>
      </c>
      <c r="K18" s="10">
        <v>3</v>
      </c>
      <c r="L18" s="10">
        <f>SUM(J18:K18)</f>
        <v>4</v>
      </c>
    </row>
    <row r="19" spans="1:12" ht="13.5">
      <c r="A19" s="2">
        <v>12</v>
      </c>
      <c r="B19" s="10">
        <v>143</v>
      </c>
      <c r="C19" s="10">
        <v>155</v>
      </c>
      <c r="D19" s="11">
        <f>SUM(B19:C19)</f>
        <v>298</v>
      </c>
      <c r="E19" s="5">
        <v>57</v>
      </c>
      <c r="F19" s="10">
        <v>204</v>
      </c>
      <c r="G19" s="10">
        <v>222</v>
      </c>
      <c r="H19" s="11">
        <f>SUM(F19:G19)</f>
        <v>426</v>
      </c>
      <c r="I19" s="5">
        <v>102</v>
      </c>
      <c r="J19" s="10">
        <v>0</v>
      </c>
      <c r="K19" s="10">
        <v>2</v>
      </c>
      <c r="L19" s="10">
        <f>SUM(J19:K19)</f>
        <v>2</v>
      </c>
    </row>
    <row r="20" spans="1:12" ht="13.5">
      <c r="A20" s="2">
        <v>13</v>
      </c>
      <c r="B20" s="10">
        <v>122</v>
      </c>
      <c r="C20" s="10">
        <v>135</v>
      </c>
      <c r="D20" s="11">
        <f>SUM(B20:C20)</f>
        <v>257</v>
      </c>
      <c r="E20" s="5">
        <v>58</v>
      </c>
      <c r="F20" s="10">
        <v>196</v>
      </c>
      <c r="G20" s="10">
        <v>200</v>
      </c>
      <c r="H20" s="11">
        <f>SUM(F20:G20)</f>
        <v>396</v>
      </c>
      <c r="I20" s="5">
        <v>103</v>
      </c>
      <c r="J20" s="10">
        <v>0</v>
      </c>
      <c r="K20" s="10">
        <v>0</v>
      </c>
      <c r="L20" s="10">
        <f>SUM(J20:K20)</f>
        <v>0</v>
      </c>
    </row>
    <row r="21" spans="1:12" ht="13.5">
      <c r="A21" s="2">
        <v>14</v>
      </c>
      <c r="B21" s="10">
        <v>157</v>
      </c>
      <c r="C21" s="10">
        <v>153</v>
      </c>
      <c r="D21" s="11">
        <f>SUM(B21:C21)</f>
        <v>310</v>
      </c>
      <c r="E21" s="5">
        <v>59</v>
      </c>
      <c r="F21" s="10">
        <v>198</v>
      </c>
      <c r="G21" s="10">
        <v>213</v>
      </c>
      <c r="H21" s="11">
        <f>SUM(F21:G21)</f>
        <v>411</v>
      </c>
      <c r="I21" s="5">
        <v>104</v>
      </c>
      <c r="J21" s="10">
        <v>0</v>
      </c>
      <c r="K21" s="10">
        <v>0</v>
      </c>
      <c r="L21" s="10">
        <f>SUM(J21:K21)</f>
        <v>0</v>
      </c>
    </row>
    <row r="22" spans="1:12" ht="13.5">
      <c r="A22" s="6" t="s">
        <v>14</v>
      </c>
      <c r="B22" s="7">
        <f>SUM(B23:B27)</f>
        <v>693</v>
      </c>
      <c r="C22" s="7">
        <f>SUM(C23:C27)</f>
        <v>678</v>
      </c>
      <c r="D22" s="8">
        <f>SUM(D23:D27)</f>
        <v>1371</v>
      </c>
      <c r="E22" s="9" t="s">
        <v>15</v>
      </c>
      <c r="F22" s="7">
        <f>SUM(F23:F27)</f>
        <v>1150</v>
      </c>
      <c r="G22" s="7">
        <f>SUM(G23:G27)</f>
        <v>1257</v>
      </c>
      <c r="H22" s="8">
        <f>SUM(H23:H27)</f>
        <v>2407</v>
      </c>
      <c r="I22" s="9" t="s">
        <v>16</v>
      </c>
      <c r="J22" s="7">
        <f>SUM(J23:J27)</f>
        <v>0</v>
      </c>
      <c r="K22" s="7">
        <f>SUM(K23:K27)</f>
        <v>2</v>
      </c>
      <c r="L22" s="7">
        <f>SUM(L23:L27)</f>
        <v>2</v>
      </c>
    </row>
    <row r="23" spans="1:12" ht="13.5">
      <c r="A23" s="2">
        <v>15</v>
      </c>
      <c r="B23" s="10">
        <v>130</v>
      </c>
      <c r="C23" s="10">
        <v>127</v>
      </c>
      <c r="D23" s="11">
        <f>SUM(B23:C23)</f>
        <v>257</v>
      </c>
      <c r="E23" s="5">
        <v>60</v>
      </c>
      <c r="F23" s="16">
        <v>224</v>
      </c>
      <c r="G23" s="10">
        <v>244</v>
      </c>
      <c r="H23" s="11">
        <f>SUM(F23:G23)</f>
        <v>468</v>
      </c>
      <c r="I23" s="5">
        <v>105</v>
      </c>
      <c r="J23" s="10">
        <v>0</v>
      </c>
      <c r="K23" s="10">
        <v>0</v>
      </c>
      <c r="L23" s="10">
        <f>SUM(J23:K23)</f>
        <v>0</v>
      </c>
    </row>
    <row r="24" spans="1:12" ht="13.5">
      <c r="A24" s="2">
        <v>16</v>
      </c>
      <c r="B24" s="10">
        <v>155</v>
      </c>
      <c r="C24" s="10">
        <v>137</v>
      </c>
      <c r="D24" s="11">
        <f>SUM(B24:C24)</f>
        <v>292</v>
      </c>
      <c r="E24" s="5">
        <v>61</v>
      </c>
      <c r="F24" s="10">
        <v>239</v>
      </c>
      <c r="G24" s="10">
        <v>233</v>
      </c>
      <c r="H24" s="11">
        <f>SUM(F24:G24)</f>
        <v>472</v>
      </c>
      <c r="I24" s="5">
        <v>106</v>
      </c>
      <c r="J24" s="10">
        <v>0</v>
      </c>
      <c r="K24" s="10">
        <v>1</v>
      </c>
      <c r="L24" s="10">
        <f>SUM(J24:K24)</f>
        <v>1</v>
      </c>
    </row>
    <row r="25" spans="1:12" ht="13.5">
      <c r="A25" s="2">
        <v>17</v>
      </c>
      <c r="B25" s="10">
        <v>138</v>
      </c>
      <c r="C25" s="10">
        <v>148</v>
      </c>
      <c r="D25" s="11">
        <f>SUM(B25:C25)</f>
        <v>286</v>
      </c>
      <c r="E25" s="5">
        <v>62</v>
      </c>
      <c r="F25" s="10">
        <v>255</v>
      </c>
      <c r="G25" s="10">
        <v>309</v>
      </c>
      <c r="H25" s="11">
        <f>SUM(F25:G25)</f>
        <v>564</v>
      </c>
      <c r="I25" s="5">
        <v>107</v>
      </c>
      <c r="J25" s="10">
        <v>0</v>
      </c>
      <c r="K25" s="10">
        <v>0</v>
      </c>
      <c r="L25" s="10">
        <f>SUM(J25:K25)</f>
        <v>0</v>
      </c>
    </row>
    <row r="26" spans="1:12" ht="13.5">
      <c r="A26" s="2">
        <v>18</v>
      </c>
      <c r="B26" s="10">
        <v>130</v>
      </c>
      <c r="C26" s="10">
        <v>133</v>
      </c>
      <c r="D26" s="11">
        <f>SUM(B26:C26)</f>
        <v>263</v>
      </c>
      <c r="E26" s="5">
        <v>63</v>
      </c>
      <c r="F26" s="10">
        <v>234</v>
      </c>
      <c r="G26" s="10">
        <v>264</v>
      </c>
      <c r="H26" s="11">
        <f>SUM(F26:G26)</f>
        <v>498</v>
      </c>
      <c r="I26" s="5">
        <v>108</v>
      </c>
      <c r="J26" s="10">
        <v>0</v>
      </c>
      <c r="K26" s="10">
        <v>1</v>
      </c>
      <c r="L26" s="10">
        <f>SUM(J26:K26)</f>
        <v>1</v>
      </c>
    </row>
    <row r="27" spans="1:12" ht="13.5">
      <c r="A27" s="2">
        <v>19</v>
      </c>
      <c r="B27" s="10">
        <v>140</v>
      </c>
      <c r="C27" s="10">
        <v>133</v>
      </c>
      <c r="D27" s="11">
        <f>SUM(B27:C27)</f>
        <v>273</v>
      </c>
      <c r="E27" s="5">
        <v>64</v>
      </c>
      <c r="F27" s="10">
        <v>198</v>
      </c>
      <c r="G27" s="10">
        <v>207</v>
      </c>
      <c r="H27" s="11">
        <f>SUM(F27:G27)</f>
        <v>405</v>
      </c>
      <c r="I27" s="5">
        <v>109</v>
      </c>
      <c r="J27" s="10">
        <v>0</v>
      </c>
      <c r="K27" s="10">
        <v>0</v>
      </c>
      <c r="L27" s="10">
        <f>SUM(J27:K27)</f>
        <v>0</v>
      </c>
    </row>
    <row r="28" spans="1:12" ht="13.5">
      <c r="A28" s="6" t="s">
        <v>17</v>
      </c>
      <c r="B28" s="7">
        <f>SUM(B29:B33)</f>
        <v>678</v>
      </c>
      <c r="C28" s="7">
        <f>SUM(C29:C33)</f>
        <v>686</v>
      </c>
      <c r="D28" s="8">
        <f>SUM(D29:D33)</f>
        <v>1364</v>
      </c>
      <c r="E28" s="9" t="s">
        <v>18</v>
      </c>
      <c r="F28" s="7">
        <f>SUM(F29:F33)</f>
        <v>826</v>
      </c>
      <c r="G28" s="7">
        <f>SUM(G29:G33)</f>
        <v>930</v>
      </c>
      <c r="H28" s="8">
        <f>SUM(H29:H33)</f>
        <v>1756</v>
      </c>
      <c r="I28" s="9" t="s">
        <v>4</v>
      </c>
      <c r="J28" s="7">
        <f>B4+B10+B16+B22+B28+B34+B40+B46+B52+F4+F10+F16+F22+F28+F34+F40+F46+F52+J4+J10+J16+J22</f>
        <v>13679</v>
      </c>
      <c r="K28" s="7">
        <f>C4+C10+C16+C22+C28+C34+C40+C46+C52+G4+G10+G16+G22+G28+G34+G40+G46+G52+K4+K10+K16+K22</f>
        <v>14931</v>
      </c>
      <c r="L28" s="7">
        <f>D4+D10+D16+D22+D28+D34+D40+D46+D52+H4+H10+H16+H22+H28+H34+H40+H46+H52+L4+L10+L16+L22</f>
        <v>28610</v>
      </c>
    </row>
    <row r="29" spans="1:12" ht="13.5">
      <c r="A29" s="2">
        <v>20</v>
      </c>
      <c r="B29" s="10">
        <v>123</v>
      </c>
      <c r="C29" s="10">
        <v>135</v>
      </c>
      <c r="D29" s="11">
        <f>SUM(B29:C29)</f>
        <v>258</v>
      </c>
      <c r="E29" s="5">
        <v>65</v>
      </c>
      <c r="F29" s="10">
        <v>134</v>
      </c>
      <c r="G29" s="10">
        <v>161</v>
      </c>
      <c r="H29" s="10">
        <f>SUM(F29:G29)</f>
        <v>295</v>
      </c>
      <c r="I29" s="12"/>
      <c r="J29" s="13"/>
      <c r="K29" s="13"/>
      <c r="L29" s="13"/>
    </row>
    <row r="30" spans="1:12" ht="13.5">
      <c r="A30" s="2">
        <v>21</v>
      </c>
      <c r="B30" s="10">
        <v>121</v>
      </c>
      <c r="C30" s="10">
        <v>157</v>
      </c>
      <c r="D30" s="11">
        <f>SUM(B30:C30)</f>
        <v>278</v>
      </c>
      <c r="E30" s="5">
        <v>66</v>
      </c>
      <c r="F30" s="10">
        <v>168</v>
      </c>
      <c r="G30" s="10">
        <v>194</v>
      </c>
      <c r="H30" s="10">
        <f>SUM(F30:G30)</f>
        <v>362</v>
      </c>
      <c r="I30" s="14"/>
      <c r="J30" s="15"/>
      <c r="K30" s="15"/>
      <c r="L30" s="15"/>
    </row>
    <row r="31" spans="1:12" ht="13.5">
      <c r="A31" s="2">
        <v>22</v>
      </c>
      <c r="B31" s="10">
        <v>138</v>
      </c>
      <c r="C31" s="10">
        <v>115</v>
      </c>
      <c r="D31" s="11">
        <f>SUM(B31:C31)</f>
        <v>253</v>
      </c>
      <c r="E31" s="5">
        <v>67</v>
      </c>
      <c r="F31" s="10">
        <v>184</v>
      </c>
      <c r="G31" s="10">
        <v>202</v>
      </c>
      <c r="H31" s="10">
        <f>SUM(F31:G31)</f>
        <v>386</v>
      </c>
      <c r="I31" s="14"/>
      <c r="J31" s="15"/>
      <c r="K31" s="15"/>
      <c r="L31" s="15"/>
    </row>
    <row r="32" spans="1:12" ht="13.5">
      <c r="A32" s="2">
        <v>23</v>
      </c>
      <c r="B32" s="10">
        <v>143</v>
      </c>
      <c r="C32" s="10">
        <v>152</v>
      </c>
      <c r="D32" s="11">
        <f>SUM(B32:C32)</f>
        <v>295</v>
      </c>
      <c r="E32" s="5">
        <v>68</v>
      </c>
      <c r="F32" s="10">
        <v>153</v>
      </c>
      <c r="G32" s="10">
        <v>168</v>
      </c>
      <c r="H32" s="10">
        <f>SUM(F32:G32)</f>
        <v>321</v>
      </c>
      <c r="I32" s="14"/>
      <c r="J32" s="15"/>
      <c r="K32" s="15"/>
      <c r="L32" s="15"/>
    </row>
    <row r="33" spans="1:12" ht="13.5">
      <c r="A33" s="2">
        <v>24</v>
      </c>
      <c r="B33" s="10">
        <v>153</v>
      </c>
      <c r="C33" s="10">
        <v>127</v>
      </c>
      <c r="D33" s="11">
        <f>SUM(B33:C33)</f>
        <v>280</v>
      </c>
      <c r="E33" s="5">
        <v>69</v>
      </c>
      <c r="F33" s="10">
        <v>187</v>
      </c>
      <c r="G33" s="10">
        <v>205</v>
      </c>
      <c r="H33" s="10">
        <f>SUM(F33:G33)</f>
        <v>392</v>
      </c>
      <c r="I33" s="14" t="s">
        <v>28</v>
      </c>
      <c r="J33" s="17"/>
      <c r="K33" s="17"/>
      <c r="L33" s="17"/>
    </row>
    <row r="34" spans="1:12" ht="13.5">
      <c r="A34" s="6" t="s">
        <v>19</v>
      </c>
      <c r="B34" s="7">
        <f>SUM(B35:B39)</f>
        <v>757</v>
      </c>
      <c r="C34" s="7">
        <f>SUM(C35:C39)</f>
        <v>768</v>
      </c>
      <c r="D34" s="8">
        <f>SUM(D35:D39)</f>
        <v>1525</v>
      </c>
      <c r="E34" s="9" t="s">
        <v>20</v>
      </c>
      <c r="F34" s="7">
        <f>SUM(F35:F39)</f>
        <v>709</v>
      </c>
      <c r="G34" s="7">
        <f>SUM(G35:G39)</f>
        <v>830</v>
      </c>
      <c r="H34" s="7">
        <f>SUM(H35:H39)</f>
        <v>1539</v>
      </c>
      <c r="I34" s="2"/>
      <c r="J34" s="3" t="s">
        <v>2</v>
      </c>
      <c r="K34" s="3" t="s">
        <v>3</v>
      </c>
      <c r="L34" s="3" t="s">
        <v>27</v>
      </c>
    </row>
    <row r="35" spans="1:12" ht="13.5">
      <c r="A35" s="2">
        <v>25</v>
      </c>
      <c r="B35" s="10">
        <v>163</v>
      </c>
      <c r="C35" s="10">
        <v>160</v>
      </c>
      <c r="D35" s="11">
        <f>SUM(B35:C35)</f>
        <v>323</v>
      </c>
      <c r="E35" s="5">
        <v>70</v>
      </c>
      <c r="F35" s="10">
        <v>163</v>
      </c>
      <c r="G35" s="10">
        <v>172</v>
      </c>
      <c r="H35" s="10">
        <f>SUM(F35:G35)</f>
        <v>335</v>
      </c>
      <c r="I35" s="2" t="s">
        <v>29</v>
      </c>
      <c r="J35" s="19">
        <f>SUM(B4,B10,B16)</f>
        <v>2118</v>
      </c>
      <c r="K35" s="19">
        <f>SUM(C4,C10,C16)</f>
        <v>2059</v>
      </c>
      <c r="L35" s="19">
        <f>SUM(D4,D10,D16)</f>
        <v>4177</v>
      </c>
    </row>
    <row r="36" spans="1:12" ht="13.5">
      <c r="A36" s="2">
        <v>26</v>
      </c>
      <c r="B36" s="10">
        <v>150</v>
      </c>
      <c r="C36" s="10">
        <v>152</v>
      </c>
      <c r="D36" s="11">
        <f>SUM(B36:C36)</f>
        <v>302</v>
      </c>
      <c r="E36" s="5">
        <v>71</v>
      </c>
      <c r="F36" s="10">
        <v>130</v>
      </c>
      <c r="G36" s="10">
        <v>152</v>
      </c>
      <c r="H36" s="10">
        <f>SUM(F36:G36)</f>
        <v>282</v>
      </c>
      <c r="I36" s="2" t="s">
        <v>30</v>
      </c>
      <c r="J36" s="19">
        <f>SUM(B22,B28,B34,B40,B46,B52,F4,F10,F16,F22)</f>
        <v>8678</v>
      </c>
      <c r="K36" s="19">
        <f>SUM(C22,C28,C34,C40,C46,C52,G4,G10,G16,G22)</f>
        <v>8871</v>
      </c>
      <c r="L36" s="19">
        <f>SUM(D22,D28,D34,D40,D46,D52,H4,H10,H16,H22)</f>
        <v>17549</v>
      </c>
    </row>
    <row r="37" spans="1:12" ht="13.5">
      <c r="A37" s="2">
        <v>27</v>
      </c>
      <c r="B37" s="10">
        <v>162</v>
      </c>
      <c r="C37" s="10">
        <v>148</v>
      </c>
      <c r="D37" s="11">
        <f>SUM(B37:C37)</f>
        <v>310</v>
      </c>
      <c r="E37" s="5">
        <v>72</v>
      </c>
      <c r="F37" s="10">
        <v>132</v>
      </c>
      <c r="G37" s="10">
        <v>157</v>
      </c>
      <c r="H37" s="10">
        <f>SUM(F37:G37)</f>
        <v>289</v>
      </c>
      <c r="I37" s="2" t="s">
        <v>31</v>
      </c>
      <c r="J37" s="19">
        <f>SUM(F28,F34,F40,F46,F52,J4,J10,J16,J22)</f>
        <v>2883</v>
      </c>
      <c r="K37" s="19">
        <f>SUM(G28,G34,G40,G46,G52,K4,K10,K16,K22)</f>
        <v>4001</v>
      </c>
      <c r="L37" s="19">
        <f>SUM(H28,H34,H40,H46,H52,L4,L10,L16,L22)</f>
        <v>6884</v>
      </c>
    </row>
    <row r="38" spans="1:12" ht="13.5">
      <c r="A38" s="2">
        <v>28</v>
      </c>
      <c r="B38" s="10">
        <v>161</v>
      </c>
      <c r="C38" s="10">
        <v>153</v>
      </c>
      <c r="D38" s="11">
        <f>SUM(B38:C38)</f>
        <v>314</v>
      </c>
      <c r="E38" s="5">
        <v>73</v>
      </c>
      <c r="F38" s="10">
        <v>150</v>
      </c>
      <c r="G38" s="10">
        <v>198</v>
      </c>
      <c r="H38" s="10">
        <f>SUM(F38:G38)</f>
        <v>348</v>
      </c>
      <c r="I38" s="20" t="s">
        <v>32</v>
      </c>
      <c r="J38" s="19">
        <f>SUM(F28,F34)</f>
        <v>1535</v>
      </c>
      <c r="K38" s="19">
        <f>SUM(G28,G34)</f>
        <v>1760</v>
      </c>
      <c r="L38" s="19">
        <f>SUM(H28,H34)</f>
        <v>3295</v>
      </c>
    </row>
    <row r="39" spans="1:12" ht="13.5">
      <c r="A39" s="2">
        <v>29</v>
      </c>
      <c r="B39" s="10">
        <v>121</v>
      </c>
      <c r="C39" s="10">
        <v>155</v>
      </c>
      <c r="D39" s="11">
        <f>SUM(B39:C39)</f>
        <v>276</v>
      </c>
      <c r="E39" s="5">
        <v>74</v>
      </c>
      <c r="F39" s="10">
        <v>134</v>
      </c>
      <c r="G39" s="10">
        <v>151</v>
      </c>
      <c r="H39" s="10">
        <f>SUM(F39:G39)</f>
        <v>285</v>
      </c>
      <c r="I39" s="20" t="s">
        <v>33</v>
      </c>
      <c r="J39" s="19">
        <f>SUM(F40,F46,F52,J4,J10,J16,J22)</f>
        <v>1348</v>
      </c>
      <c r="K39" s="19">
        <f>SUM(G40,G46,G52,K4,K10,K16,K22)</f>
        <v>2241</v>
      </c>
      <c r="L39" s="19">
        <f>SUM(H40,H46,H52,L4,L10,L16,L22)</f>
        <v>3589</v>
      </c>
    </row>
    <row r="40" spans="1:12" ht="13.5">
      <c r="A40" s="6" t="s">
        <v>21</v>
      </c>
      <c r="B40" s="7">
        <f>SUM(B41:B45)</f>
        <v>945</v>
      </c>
      <c r="C40" s="7">
        <f>SUM(C41:C45)</f>
        <v>890</v>
      </c>
      <c r="D40" s="8">
        <f>SUM(D41:D45)</f>
        <v>1835</v>
      </c>
      <c r="E40" s="9" t="s">
        <v>22</v>
      </c>
      <c r="F40" s="7">
        <f>SUM(F41:F45)</f>
        <v>630</v>
      </c>
      <c r="G40" s="7">
        <f>SUM(G41:G45)</f>
        <v>773</v>
      </c>
      <c r="H40" s="7">
        <f>SUM(H41:H45)</f>
        <v>1403</v>
      </c>
      <c r="I40" s="14"/>
      <c r="J40" s="15"/>
      <c r="K40" s="15"/>
      <c r="L40" s="15"/>
    </row>
    <row r="41" spans="1:12" ht="13.5">
      <c r="A41" s="2">
        <v>30</v>
      </c>
      <c r="B41" s="16">
        <v>175</v>
      </c>
      <c r="C41" s="10">
        <v>164</v>
      </c>
      <c r="D41" s="11">
        <f>SUM(B41:C41)</f>
        <v>339</v>
      </c>
      <c r="E41" s="5">
        <v>75</v>
      </c>
      <c r="F41" s="10">
        <v>135</v>
      </c>
      <c r="G41" s="10">
        <v>173</v>
      </c>
      <c r="H41" s="10">
        <f>SUM(F41:G41)</f>
        <v>308</v>
      </c>
      <c r="I41" s="28" t="s">
        <v>34</v>
      </c>
      <c r="J41" s="29"/>
      <c r="K41" s="15"/>
      <c r="L41" s="15"/>
    </row>
    <row r="42" spans="1:12" ht="13.5">
      <c r="A42" s="2">
        <v>31</v>
      </c>
      <c r="B42" s="10">
        <v>165</v>
      </c>
      <c r="C42" s="10">
        <v>174</v>
      </c>
      <c r="D42" s="11">
        <f>SUM(B42:C42)</f>
        <v>339</v>
      </c>
      <c r="E42" s="5">
        <v>76</v>
      </c>
      <c r="F42" s="10">
        <v>123</v>
      </c>
      <c r="G42" s="10">
        <v>161</v>
      </c>
      <c r="H42" s="10">
        <f>SUM(F42:G42)</f>
        <v>284</v>
      </c>
      <c r="I42" s="2"/>
      <c r="J42" s="3" t="s">
        <v>2</v>
      </c>
      <c r="K42" s="3" t="s">
        <v>3</v>
      </c>
      <c r="L42" s="3" t="s">
        <v>27</v>
      </c>
    </row>
    <row r="43" spans="1:12" ht="13.5">
      <c r="A43" s="2">
        <v>32</v>
      </c>
      <c r="B43" s="10">
        <v>191</v>
      </c>
      <c r="C43" s="10">
        <v>156</v>
      </c>
      <c r="D43" s="11">
        <f>SUM(B43:C43)</f>
        <v>347</v>
      </c>
      <c r="E43" s="5">
        <v>77</v>
      </c>
      <c r="F43" s="10">
        <v>121</v>
      </c>
      <c r="G43" s="10">
        <v>129</v>
      </c>
      <c r="H43" s="10">
        <f>SUM(F43:G43)</f>
        <v>250</v>
      </c>
      <c r="I43" s="2" t="s">
        <v>29</v>
      </c>
      <c r="J43" s="21">
        <f>ROUND(J35/$J$28*100,1)</f>
        <v>15.5</v>
      </c>
      <c r="K43" s="21">
        <f>ROUND(K35/$K$28*100,1)</f>
        <v>13.8</v>
      </c>
      <c r="L43" s="21">
        <f>ROUND(L35/$L$28*100,1)</f>
        <v>14.6</v>
      </c>
    </row>
    <row r="44" spans="1:12" ht="13.5">
      <c r="A44" s="2">
        <v>33</v>
      </c>
      <c r="B44" s="10">
        <v>199</v>
      </c>
      <c r="C44" s="10">
        <v>186</v>
      </c>
      <c r="D44" s="11">
        <f>SUM(B44:C44)</f>
        <v>385</v>
      </c>
      <c r="E44" s="5">
        <v>78</v>
      </c>
      <c r="F44" s="10">
        <v>143</v>
      </c>
      <c r="G44" s="10">
        <v>169</v>
      </c>
      <c r="H44" s="10">
        <f>SUM(F44:G44)</f>
        <v>312</v>
      </c>
      <c r="I44" s="2" t="s">
        <v>30</v>
      </c>
      <c r="J44" s="21">
        <f>ROUND(J36/$J$28*100,1)</f>
        <v>63.4</v>
      </c>
      <c r="K44" s="21">
        <f>ROUND(K36/$K$28*100,1)</f>
        <v>59.4</v>
      </c>
      <c r="L44" s="21">
        <f>ROUND(L36/$L$28*100,1)</f>
        <v>61.3</v>
      </c>
    </row>
    <row r="45" spans="1:12" ht="13.5">
      <c r="A45" s="2">
        <v>34</v>
      </c>
      <c r="B45" s="10">
        <v>215</v>
      </c>
      <c r="C45" s="10">
        <v>210</v>
      </c>
      <c r="D45" s="11">
        <f>SUM(B45:C45)</f>
        <v>425</v>
      </c>
      <c r="E45" s="5">
        <v>79</v>
      </c>
      <c r="F45" s="10">
        <v>108</v>
      </c>
      <c r="G45" s="10">
        <v>141</v>
      </c>
      <c r="H45" s="10">
        <f>SUM(F45:G45)</f>
        <v>249</v>
      </c>
      <c r="I45" s="2" t="s">
        <v>31</v>
      </c>
      <c r="J45" s="21">
        <f>ROUND(J37/$J$28*100,1)</f>
        <v>21.1</v>
      </c>
      <c r="K45" s="21">
        <f>ROUND(K37/$K$28*100,1)</f>
        <v>26.8</v>
      </c>
      <c r="L45" s="21">
        <f>ROUND(L37/$L$28*100,1)</f>
        <v>24.1</v>
      </c>
    </row>
    <row r="46" spans="1:12" ht="13.5">
      <c r="A46" s="6" t="s">
        <v>23</v>
      </c>
      <c r="B46" s="7">
        <f>SUM(B47:B51)</f>
        <v>994</v>
      </c>
      <c r="C46" s="7">
        <f>SUM(C47:C51)</f>
        <v>1017</v>
      </c>
      <c r="D46" s="8">
        <f>SUM(D47:D51)</f>
        <v>2011</v>
      </c>
      <c r="E46" s="9" t="s">
        <v>24</v>
      </c>
      <c r="F46" s="7">
        <f>SUM(F47:F51)</f>
        <v>403</v>
      </c>
      <c r="G46" s="7">
        <f>SUM(G47:G51)</f>
        <v>695</v>
      </c>
      <c r="H46" s="7">
        <f>SUM(H47:H51)</f>
        <v>1098</v>
      </c>
      <c r="I46" s="20" t="s">
        <v>32</v>
      </c>
      <c r="J46" s="21">
        <f>ROUND(J38/$J$28*100,1)</f>
        <v>11.2</v>
      </c>
      <c r="K46" s="21">
        <f>ROUND(K38/$K$28*100,1)</f>
        <v>11.8</v>
      </c>
      <c r="L46" s="21">
        <f>ROUND(L38/$L$28*100,1)</f>
        <v>11.5</v>
      </c>
    </row>
    <row r="47" spans="1:12" ht="13.5">
      <c r="A47" s="2">
        <v>35</v>
      </c>
      <c r="B47" s="10">
        <v>208</v>
      </c>
      <c r="C47" s="10">
        <v>215</v>
      </c>
      <c r="D47" s="11">
        <f>SUM(B47:C47)</f>
        <v>423</v>
      </c>
      <c r="E47" s="5">
        <v>80</v>
      </c>
      <c r="F47" s="10">
        <v>97</v>
      </c>
      <c r="G47" s="10">
        <v>155</v>
      </c>
      <c r="H47" s="10">
        <f>SUM(F47:G47)</f>
        <v>252</v>
      </c>
      <c r="I47" s="20" t="s">
        <v>33</v>
      </c>
      <c r="J47" s="21">
        <f>ROUND(J39/$J$28*100,1)</f>
        <v>9.9</v>
      </c>
      <c r="K47" s="21">
        <f>ROUND(K39/$K$28*100,1)</f>
        <v>15</v>
      </c>
      <c r="L47" s="21">
        <f>ROUND(L39/$L$28*100,1)</f>
        <v>12.5</v>
      </c>
    </row>
    <row r="48" spans="1:12" ht="13.5">
      <c r="A48" s="2">
        <v>36</v>
      </c>
      <c r="B48" s="16">
        <v>206</v>
      </c>
      <c r="C48" s="10">
        <v>229</v>
      </c>
      <c r="D48" s="11">
        <f>SUM(B48:C48)</f>
        <v>435</v>
      </c>
      <c r="E48" s="5">
        <v>81</v>
      </c>
      <c r="F48" s="10">
        <v>92</v>
      </c>
      <c r="G48" s="10">
        <v>172</v>
      </c>
      <c r="H48" s="10">
        <f>SUM(F48:G48)</f>
        <v>264</v>
      </c>
      <c r="I48" s="14"/>
      <c r="J48" s="15"/>
      <c r="K48" s="15"/>
      <c r="L48" s="15"/>
    </row>
    <row r="49" spans="1:12" ht="13.5">
      <c r="A49" s="2">
        <v>37</v>
      </c>
      <c r="B49" s="10">
        <v>174</v>
      </c>
      <c r="C49" s="10">
        <v>191</v>
      </c>
      <c r="D49" s="11">
        <f>SUM(B49:C49)</f>
        <v>365</v>
      </c>
      <c r="E49" s="5">
        <v>82</v>
      </c>
      <c r="F49" s="10">
        <v>82</v>
      </c>
      <c r="G49" s="10">
        <v>134</v>
      </c>
      <c r="H49" s="10">
        <f>SUM(F49:G49)</f>
        <v>216</v>
      </c>
      <c r="I49" s="14" t="s">
        <v>35</v>
      </c>
      <c r="J49" s="18"/>
      <c r="K49" s="15"/>
      <c r="L49" s="15"/>
    </row>
    <row r="50" spans="1:12" ht="13.5">
      <c r="A50" s="2">
        <v>38</v>
      </c>
      <c r="B50" s="10">
        <v>202</v>
      </c>
      <c r="C50" s="10">
        <v>185</v>
      </c>
      <c r="D50" s="11">
        <f>SUM(B50:C50)</f>
        <v>387</v>
      </c>
      <c r="E50" s="5">
        <v>83</v>
      </c>
      <c r="F50" s="10">
        <v>66</v>
      </c>
      <c r="G50" s="10">
        <v>111</v>
      </c>
      <c r="H50" s="10">
        <f>SUM(F50:G50)</f>
        <v>177</v>
      </c>
      <c r="J50" s="3" t="s">
        <v>2</v>
      </c>
      <c r="K50" s="3" t="s">
        <v>3</v>
      </c>
      <c r="L50" s="3" t="s">
        <v>27</v>
      </c>
    </row>
    <row r="51" spans="1:12" ht="13.5">
      <c r="A51" s="2">
        <v>39</v>
      </c>
      <c r="B51" s="10">
        <v>204</v>
      </c>
      <c r="C51" s="10">
        <v>197</v>
      </c>
      <c r="D51" s="11">
        <f>SUM(B51:C51)</f>
        <v>401</v>
      </c>
      <c r="E51" s="5">
        <v>84</v>
      </c>
      <c r="F51" s="10">
        <v>66</v>
      </c>
      <c r="G51" s="10">
        <v>123</v>
      </c>
      <c r="H51" s="10">
        <f>SUM(F51:G51)</f>
        <v>189</v>
      </c>
      <c r="I51" s="14"/>
      <c r="J51" s="22">
        <f>(B5*1+B6*2+B7*3+B8*4+B9*5+B11*6+B12*7+B13*8+B14*9+B15*10+B17*11+B18*12+B19*13+B20*14+B21*15+B23*16+B24*17+B25*18+B26*19+B27*20+B29*21+B30*22+B31*23+B32*24+B33*25+B35*26+B36*27+B37*28+B38*29+B39*30+B41*31+B42*32+B43*33+B44*34+B45*35+B47*36+B48*37+B49*38+B50*39+B51*40+B53*41+B54*42+B55*43+B56*44+B57*45+F5*46+F6*47+F7*48+F8*49+F9*50+F11*51+F12*52+F13*53+F14*54+F15*55+F17*56+F18*57+F19*58+F20*59+F21*60+F23*61+F24*62+F25*63+F26*64+F27*65+F29*66+F30*67+F31*68+F32*69+F33*70+F35*71+F36*72+F37*73+F38*74+F39*75+F41*76+F42*77+F43*78+F44*79+F45*80+F47*81+F48*82+F49*83+F50*84+F51*85+F53*86+F54*87+F55*88+F56*89+F57*90+J5*91+J6*92+J7*93+J8*94+J9*95+J11*96+J12*97+J13*98+J14*99+J15*100+J17*101+J18*102+J19*103+J20*104+J21*105+J23*106+J24*107+J25*108+J26*109+J27*110)/J28-1</f>
        <v>43.00599459024782</v>
      </c>
      <c r="K51" s="22">
        <f>(C5*1+C6*2+C7*3+C8*4+C9*5+C11*6+C12*7+C13*8+C14*9+C15*10+C17*11+C18*12+C19*13+C20*14+C21*15+C23*16+C24*17+C25*18+C26*19+C27*20+C29*21+C30*22+C31*23+C32*24+C33*25+C35*26+C36*27+C37*28+C38*29+C39*30+C41*31+C42*32+C43*33+C44*34+C45*35+C47*36+C48*37+C49*38+C50*39+C51*40+C53*41+C54*42+C55*43+C56*44+C57*45+G5*46+G6*47+G7*48+G8*49+G9*50+G11*51+G12*52+G13*53+G14*54+G15*55+G17*56+G18*57+G19*58+G20*59+G21*60+G23*61+G24*62+G25*63+G26*64+G27*65+G29*66+G30*67+G31*68+G32*69+G33*70+G35*71+G36*72+G37*73+G38*74+G39*75+G41*76+G42*77+G43*78+G44*79+G45*80+G47*81+G48*82+G49*83+G50*84+G51*85+G53*86+G54*87+G55*88+G56*89+G57*90+K5*91+K6*92+K7*93+K8*94+K9*95+K11*96+K12*97+K13*98+K14*99+K15*100+K17*101+K18*102+K19*103+K20*104+K21*105+K23*106+K24*107+K25*108+K26*109+K27*110)/K28-1</f>
        <v>46.28765655347934</v>
      </c>
      <c r="L51" s="22">
        <f>(D5*1+D6*2+D7*3+D8*4+D9*5+D11*6+D12*7+D13*8+D14*9+D15*10+D17*11+D18*12+D19*13+D20*14+D21*15+D23*16+D24*17+D25*18+D26*19+D27*20+D29*21+D30*22+D31*23+D32*24+D33*25+D35*26+D36*27+D37*28+D38*29+D39*30+D41*31+D42*32+D43*33+D44*34+D45*35+D47*36+D48*37+D49*38+D50*39+D51*40+D53*41+D54*42+D55*43+D56*44+D57*45+H5*46+H6*47+H7*48+H8*49+H9*50+H11*51+H12*52+H13*53+H14*54+H15*55+H17*56+H18*57+H19*58+H20*59+H21*60+H23*61+H24*62+H25*63+H26*64+H27*65+H29*66+H30*67+H31*68+H32*69+H33*70+H35*71+H36*72+H37*73+H38*74+H39*75+H41*76+H42*77+H43*78+H44*79+H45*80+H47*81+H48*82+H49*83+H50*84+H51*85+H53*86+H54*87+H55*88+H56*89+H57*90+L5*91+L6*92+L7*93+L8*94+L9*95+L11*96+L12*97+L13*98+L14*99+L15*100+L17*101+L18*102+L19*103+L20*104+L21*105+L23*106+L24*107+L25*108+L26*109+L27*110)/L28-1</f>
        <v>44.7186298497029</v>
      </c>
    </row>
    <row r="52" spans="1:12" ht="13.5">
      <c r="A52" s="6" t="s">
        <v>25</v>
      </c>
      <c r="B52" s="7">
        <f>SUM(B53:B57)</f>
        <v>883</v>
      </c>
      <c r="C52" s="7">
        <f>SUM(C53:C57)</f>
        <v>925</v>
      </c>
      <c r="D52" s="8">
        <f>SUM(D53:D57)</f>
        <v>1808</v>
      </c>
      <c r="E52" s="9" t="s">
        <v>26</v>
      </c>
      <c r="F52" s="7">
        <f>SUM(F53:F57)</f>
        <v>210</v>
      </c>
      <c r="G52" s="7">
        <f>SUM(G53:G57)</f>
        <v>467</v>
      </c>
      <c r="H52" s="7">
        <f>SUM(H53:H57)</f>
        <v>677</v>
      </c>
      <c r="I52" s="14"/>
      <c r="J52" s="15"/>
      <c r="K52" s="15"/>
      <c r="L52" s="15"/>
    </row>
    <row r="53" spans="1:12" ht="13.5">
      <c r="A53" s="2">
        <v>40</v>
      </c>
      <c r="B53" s="10">
        <v>199</v>
      </c>
      <c r="C53" s="10">
        <v>205</v>
      </c>
      <c r="D53" s="11">
        <f>SUM(B53:C53)</f>
        <v>404</v>
      </c>
      <c r="E53" s="5">
        <v>85</v>
      </c>
      <c r="F53" s="10">
        <v>62</v>
      </c>
      <c r="G53" s="10">
        <v>103</v>
      </c>
      <c r="H53" s="10">
        <f>SUM(F53:G53)</f>
        <v>165</v>
      </c>
      <c r="I53" s="14"/>
      <c r="J53" s="15"/>
      <c r="K53" s="15"/>
      <c r="L53" s="15"/>
    </row>
    <row r="54" spans="1:12" ht="13.5">
      <c r="A54" s="2">
        <v>41</v>
      </c>
      <c r="B54" s="10">
        <v>185</v>
      </c>
      <c r="C54" s="10">
        <v>188</v>
      </c>
      <c r="D54" s="11">
        <f>SUM(B54:C54)</f>
        <v>373</v>
      </c>
      <c r="E54" s="5">
        <v>86</v>
      </c>
      <c r="F54" s="10">
        <v>61</v>
      </c>
      <c r="G54" s="10">
        <v>108</v>
      </c>
      <c r="H54" s="10">
        <f>SUM(F54:G54)</f>
        <v>169</v>
      </c>
      <c r="I54" s="14"/>
      <c r="J54" s="15"/>
      <c r="K54" s="15"/>
      <c r="L54" s="15"/>
    </row>
    <row r="55" spans="1:12" ht="13.5">
      <c r="A55" s="2">
        <v>42</v>
      </c>
      <c r="B55" s="10">
        <v>189</v>
      </c>
      <c r="C55" s="10">
        <v>176</v>
      </c>
      <c r="D55" s="11">
        <f>SUM(B55:C55)</f>
        <v>365</v>
      </c>
      <c r="E55" s="5">
        <v>87</v>
      </c>
      <c r="F55" s="10">
        <v>39</v>
      </c>
      <c r="G55" s="10">
        <v>89</v>
      </c>
      <c r="H55" s="10">
        <f>SUM(F55:G55)</f>
        <v>128</v>
      </c>
      <c r="I55" s="14"/>
      <c r="J55" s="15"/>
      <c r="K55" s="15"/>
      <c r="L55" s="15"/>
    </row>
    <row r="56" spans="1:12" ht="13.5">
      <c r="A56" s="2">
        <v>43</v>
      </c>
      <c r="B56" s="10">
        <v>154</v>
      </c>
      <c r="C56" s="10">
        <v>205</v>
      </c>
      <c r="D56" s="11">
        <f>SUM(B56:C56)</f>
        <v>359</v>
      </c>
      <c r="E56" s="5">
        <v>88</v>
      </c>
      <c r="F56" s="10">
        <v>28</v>
      </c>
      <c r="G56" s="10">
        <v>96</v>
      </c>
      <c r="H56" s="10">
        <f>SUM(F56:G56)</f>
        <v>124</v>
      </c>
      <c r="I56" s="14"/>
      <c r="J56" s="15"/>
      <c r="K56" s="15"/>
      <c r="L56" s="15"/>
    </row>
    <row r="57" spans="1:12" ht="13.5">
      <c r="A57" s="2">
        <v>44</v>
      </c>
      <c r="B57" s="10">
        <v>156</v>
      </c>
      <c r="C57" s="10">
        <v>151</v>
      </c>
      <c r="D57" s="11">
        <f>SUM(B57:C57)</f>
        <v>307</v>
      </c>
      <c r="E57" s="5">
        <v>89</v>
      </c>
      <c r="F57" s="10">
        <v>20</v>
      </c>
      <c r="G57" s="10">
        <v>71</v>
      </c>
      <c r="H57" s="10">
        <f>SUM(F57:G57)</f>
        <v>91</v>
      </c>
      <c r="I57" s="14"/>
      <c r="J57" s="15"/>
      <c r="K57" s="15"/>
      <c r="L57" s="15"/>
    </row>
    <row r="59" ht="13.5">
      <c r="C59" s="23"/>
    </row>
    <row r="60" ht="13.5">
      <c r="C60" s="23"/>
    </row>
    <row r="61" ht="13.5">
      <c r="C61" s="23"/>
    </row>
    <row r="62" ht="13.5">
      <c r="C62" s="23"/>
    </row>
    <row r="63" ht="13.5">
      <c r="C63" s="23"/>
    </row>
  </sheetData>
  <sheetProtection/>
  <mergeCells count="3">
    <mergeCell ref="A1:E1"/>
    <mergeCell ref="J2:L2"/>
    <mergeCell ref="I41:J41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scale="9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13">
      <selection activeCell="J43" sqref="J43"/>
    </sheetView>
  </sheetViews>
  <sheetFormatPr defaultColWidth="9.00390625" defaultRowHeight="13.5"/>
  <sheetData>
    <row r="1" spans="1:5" ht="13.5">
      <c r="A1" s="25"/>
      <c r="E1" s="1"/>
    </row>
    <row r="2" spans="1:8" ht="13.5">
      <c r="A2" s="1"/>
      <c r="E2" s="1"/>
      <c r="F2" s="27" t="s">
        <v>42</v>
      </c>
      <c r="G2" s="27"/>
      <c r="H2" s="27"/>
    </row>
    <row r="3" spans="1:8" ht="13.5">
      <c r="A3" s="5" t="s">
        <v>1</v>
      </c>
      <c r="B3" s="3" t="s">
        <v>2</v>
      </c>
      <c r="C3" s="3" t="s">
        <v>3</v>
      </c>
      <c r="D3" s="4" t="s">
        <v>4</v>
      </c>
      <c r="E3" s="5" t="s">
        <v>1</v>
      </c>
      <c r="F3" s="3" t="s">
        <v>2</v>
      </c>
      <c r="G3" s="3" t="s">
        <v>3</v>
      </c>
      <c r="H3" s="3" t="s">
        <v>4</v>
      </c>
    </row>
    <row r="4" spans="1:8" ht="13.5">
      <c r="A4" s="9" t="s">
        <v>15</v>
      </c>
      <c r="B4" s="7">
        <f>SUM(B5:B9)</f>
        <v>1106</v>
      </c>
      <c r="C4" s="7">
        <f>SUM(C5:C9)</f>
        <v>1214</v>
      </c>
      <c r="D4" s="8">
        <f>SUM(D5:D9)</f>
        <v>2320</v>
      </c>
      <c r="E4" s="9" t="s">
        <v>7</v>
      </c>
      <c r="F4" s="7">
        <f>SUM(F5:F9)</f>
        <v>81</v>
      </c>
      <c r="G4" s="7">
        <f>SUM(G5:G9)</f>
        <v>217</v>
      </c>
      <c r="H4" s="7">
        <f>SUM(H5:H9)</f>
        <v>298</v>
      </c>
    </row>
    <row r="5" spans="1:8" ht="13.5">
      <c r="A5" s="5">
        <v>60</v>
      </c>
      <c r="B5" s="16">
        <v>232</v>
      </c>
      <c r="C5" s="10">
        <v>244</v>
      </c>
      <c r="D5" s="11">
        <f>SUM(B5:C5)</f>
        <v>476</v>
      </c>
      <c r="E5" s="5">
        <v>90</v>
      </c>
      <c r="F5" s="10">
        <v>30</v>
      </c>
      <c r="G5" s="10">
        <v>55</v>
      </c>
      <c r="H5" s="10">
        <f>SUM(F5:G5)</f>
        <v>85</v>
      </c>
    </row>
    <row r="6" spans="1:8" ht="13.5">
      <c r="A6" s="5">
        <v>61</v>
      </c>
      <c r="B6" s="10">
        <v>262</v>
      </c>
      <c r="C6" s="10">
        <v>274</v>
      </c>
      <c r="D6" s="11">
        <f>SUM(B6:C6)</f>
        <v>536</v>
      </c>
      <c r="E6" s="5">
        <v>91</v>
      </c>
      <c r="F6" s="10">
        <v>20</v>
      </c>
      <c r="G6" s="10">
        <v>51</v>
      </c>
      <c r="H6" s="10">
        <f>SUM(F6:G6)</f>
        <v>71</v>
      </c>
    </row>
    <row r="7" spans="1:8" ht="13.5">
      <c r="A7" s="5">
        <v>62</v>
      </c>
      <c r="B7" s="10">
        <v>231</v>
      </c>
      <c r="C7" s="10">
        <v>279</v>
      </c>
      <c r="D7" s="11">
        <f>SUM(B7:C7)</f>
        <v>510</v>
      </c>
      <c r="E7" s="5">
        <v>92</v>
      </c>
      <c r="F7" s="10">
        <v>12</v>
      </c>
      <c r="G7" s="10">
        <v>46</v>
      </c>
      <c r="H7" s="10">
        <f>SUM(F7:G7)</f>
        <v>58</v>
      </c>
    </row>
    <row r="8" spans="1:8" ht="13.5">
      <c r="A8" s="5">
        <v>63</v>
      </c>
      <c r="B8" s="10">
        <v>254</v>
      </c>
      <c r="C8" s="10">
        <v>257</v>
      </c>
      <c r="D8" s="11">
        <f>SUM(B8:C8)</f>
        <v>511</v>
      </c>
      <c r="E8" s="5">
        <v>93</v>
      </c>
      <c r="F8" s="10">
        <v>11</v>
      </c>
      <c r="G8" s="10">
        <v>29</v>
      </c>
      <c r="H8" s="10">
        <f>SUM(F8:G8)</f>
        <v>40</v>
      </c>
    </row>
    <row r="9" spans="1:8" ht="13.5">
      <c r="A9" s="5">
        <v>64</v>
      </c>
      <c r="B9" s="10">
        <v>127</v>
      </c>
      <c r="C9" s="10">
        <v>160</v>
      </c>
      <c r="D9" s="11">
        <f>SUM(B9:C9)</f>
        <v>287</v>
      </c>
      <c r="E9" s="5">
        <v>94</v>
      </c>
      <c r="F9" s="10">
        <v>8</v>
      </c>
      <c r="G9" s="10">
        <v>36</v>
      </c>
      <c r="H9" s="10">
        <f>SUM(F9:G9)</f>
        <v>44</v>
      </c>
    </row>
    <row r="10" spans="1:8" ht="13.5">
      <c r="A10" s="9" t="s">
        <v>18</v>
      </c>
      <c r="B10" s="7">
        <f>SUM(B11:B15)</f>
        <v>854</v>
      </c>
      <c r="C10" s="7">
        <f>SUM(C11:C15)</f>
        <v>955</v>
      </c>
      <c r="D10" s="8">
        <f>SUM(D11:D15)</f>
        <v>1809</v>
      </c>
      <c r="E10" s="9" t="s">
        <v>10</v>
      </c>
      <c r="F10" s="7">
        <f>SUM(F11:F15)</f>
        <v>19</v>
      </c>
      <c r="G10" s="7">
        <f>SUM(G11:G15)</f>
        <v>62</v>
      </c>
      <c r="H10" s="7">
        <f>SUM(H11:H15)</f>
        <v>81</v>
      </c>
    </row>
    <row r="11" spans="1:8" ht="13.5">
      <c r="A11" s="5">
        <v>65</v>
      </c>
      <c r="B11" s="10">
        <v>157</v>
      </c>
      <c r="C11" s="10">
        <v>189</v>
      </c>
      <c r="D11" s="10">
        <f>SUM(B11:C11)</f>
        <v>346</v>
      </c>
      <c r="E11" s="5">
        <v>95</v>
      </c>
      <c r="F11" s="10">
        <v>6</v>
      </c>
      <c r="G11" s="10">
        <v>19</v>
      </c>
      <c r="H11" s="10">
        <f>SUM(F11:G11)</f>
        <v>25</v>
      </c>
    </row>
    <row r="12" spans="1:8" ht="13.5">
      <c r="A12" s="5">
        <v>66</v>
      </c>
      <c r="B12" s="10">
        <v>203</v>
      </c>
      <c r="C12" s="10">
        <v>208</v>
      </c>
      <c r="D12" s="10">
        <f>SUM(B12:C12)</f>
        <v>411</v>
      </c>
      <c r="E12" s="5">
        <v>96</v>
      </c>
      <c r="F12" s="10">
        <v>4</v>
      </c>
      <c r="G12" s="10">
        <v>17</v>
      </c>
      <c r="H12" s="10">
        <f>SUM(F12:G12)</f>
        <v>21</v>
      </c>
    </row>
    <row r="13" spans="1:8" ht="13.5">
      <c r="A13" s="5">
        <v>67</v>
      </c>
      <c r="B13" s="10">
        <v>155</v>
      </c>
      <c r="C13" s="10">
        <v>180</v>
      </c>
      <c r="D13" s="10">
        <f>SUM(B13:C13)</f>
        <v>335</v>
      </c>
      <c r="E13" s="5">
        <v>97</v>
      </c>
      <c r="F13" s="10">
        <v>5</v>
      </c>
      <c r="G13" s="10">
        <v>12</v>
      </c>
      <c r="H13" s="10">
        <f>SUM(F13:G13)</f>
        <v>17</v>
      </c>
    </row>
    <row r="14" spans="1:8" ht="13.5">
      <c r="A14" s="5">
        <v>68</v>
      </c>
      <c r="B14" s="10">
        <v>159</v>
      </c>
      <c r="C14" s="10">
        <v>168</v>
      </c>
      <c r="D14" s="10">
        <f>SUM(B14:C14)</f>
        <v>327</v>
      </c>
      <c r="E14" s="5">
        <v>98</v>
      </c>
      <c r="F14" s="10">
        <v>0</v>
      </c>
      <c r="G14" s="10">
        <v>10</v>
      </c>
      <c r="H14" s="10">
        <f>SUM(F14:G14)</f>
        <v>10</v>
      </c>
    </row>
    <row r="15" spans="1:8" ht="13.5">
      <c r="A15" s="5">
        <v>69</v>
      </c>
      <c r="B15" s="10">
        <v>180</v>
      </c>
      <c r="C15" s="10">
        <v>210</v>
      </c>
      <c r="D15" s="10">
        <f>SUM(B15:C15)</f>
        <v>390</v>
      </c>
      <c r="E15" s="5">
        <v>99</v>
      </c>
      <c r="F15" s="10">
        <v>4</v>
      </c>
      <c r="G15" s="10">
        <v>4</v>
      </c>
      <c r="H15" s="10">
        <f>SUM(F15:G15)</f>
        <v>8</v>
      </c>
    </row>
    <row r="16" spans="1:8" ht="13.5">
      <c r="A16" s="9" t="s">
        <v>20</v>
      </c>
      <c r="B16" s="7">
        <f>SUM(B17:B21)</f>
        <v>722</v>
      </c>
      <c r="C16" s="7">
        <f>SUM(C17:C21)</f>
        <v>815</v>
      </c>
      <c r="D16" s="7">
        <f>SUM(D17:D21)</f>
        <v>1537</v>
      </c>
      <c r="E16" s="9" t="s">
        <v>13</v>
      </c>
      <c r="F16" s="7">
        <f>SUM(F17:F21)</f>
        <v>1</v>
      </c>
      <c r="G16" s="7">
        <f>SUM(G17:G21)</f>
        <v>8</v>
      </c>
      <c r="H16" s="7">
        <f>SUM(H17:H21)</f>
        <v>9</v>
      </c>
    </row>
    <row r="17" spans="1:8" ht="13.5">
      <c r="A17" s="5">
        <v>70</v>
      </c>
      <c r="B17" s="10">
        <v>155</v>
      </c>
      <c r="C17" s="10">
        <v>153</v>
      </c>
      <c r="D17" s="10">
        <f>SUM(B17:C17)</f>
        <v>308</v>
      </c>
      <c r="E17" s="5">
        <v>100</v>
      </c>
      <c r="F17" s="10">
        <v>0</v>
      </c>
      <c r="G17" s="16">
        <v>5</v>
      </c>
      <c r="H17" s="10">
        <f>SUM(F17:G17)</f>
        <v>5</v>
      </c>
    </row>
    <row r="18" spans="1:8" ht="13.5">
      <c r="A18" s="5">
        <v>71</v>
      </c>
      <c r="B18" s="10">
        <v>132</v>
      </c>
      <c r="C18" s="10">
        <v>174</v>
      </c>
      <c r="D18" s="10">
        <f>SUM(B18:C18)</f>
        <v>306</v>
      </c>
      <c r="E18" s="5">
        <v>101</v>
      </c>
      <c r="F18" s="10">
        <v>1</v>
      </c>
      <c r="G18" s="10">
        <v>1</v>
      </c>
      <c r="H18" s="10">
        <f>SUM(F18:G18)</f>
        <v>2</v>
      </c>
    </row>
    <row r="19" spans="1:8" ht="13.5">
      <c r="A19" s="5">
        <v>72</v>
      </c>
      <c r="B19" s="10">
        <v>146</v>
      </c>
      <c r="C19" s="10">
        <v>155</v>
      </c>
      <c r="D19" s="10">
        <f>SUM(B19:C19)</f>
        <v>301</v>
      </c>
      <c r="E19" s="5">
        <v>102</v>
      </c>
      <c r="F19" s="10">
        <v>0</v>
      </c>
      <c r="G19" s="10">
        <v>2</v>
      </c>
      <c r="H19" s="10">
        <f>SUM(F19:G19)</f>
        <v>2</v>
      </c>
    </row>
    <row r="20" spans="1:8" ht="13.5">
      <c r="A20" s="5">
        <v>73</v>
      </c>
      <c r="B20" s="10">
        <v>154</v>
      </c>
      <c r="C20" s="10">
        <v>188</v>
      </c>
      <c r="D20" s="10">
        <f>SUM(B20:C20)</f>
        <v>342</v>
      </c>
      <c r="E20" s="5">
        <v>103</v>
      </c>
      <c r="F20" s="10">
        <v>0</v>
      </c>
      <c r="G20" s="10">
        <v>0</v>
      </c>
      <c r="H20" s="10">
        <f>SUM(F20:G20)</f>
        <v>0</v>
      </c>
    </row>
    <row r="21" spans="1:8" ht="13.5">
      <c r="A21" s="5">
        <v>74</v>
      </c>
      <c r="B21" s="10">
        <v>135</v>
      </c>
      <c r="C21" s="10">
        <v>145</v>
      </c>
      <c r="D21" s="10">
        <f>SUM(B21:C21)</f>
        <v>280</v>
      </c>
      <c r="E21" s="5">
        <v>104</v>
      </c>
      <c r="F21" s="10">
        <v>0</v>
      </c>
      <c r="G21" s="10">
        <v>0</v>
      </c>
      <c r="H21" s="10">
        <f>SUM(F21:G21)</f>
        <v>0</v>
      </c>
    </row>
    <row r="22" spans="1:8" ht="13.5">
      <c r="A22" s="9" t="s">
        <v>22</v>
      </c>
      <c r="B22" s="7">
        <f>SUM(B23:B27)</f>
        <v>616</v>
      </c>
      <c r="C22" s="7">
        <f>SUM(C23:C27)</f>
        <v>803</v>
      </c>
      <c r="D22" s="7">
        <f>SUM(D23:D27)</f>
        <v>1419</v>
      </c>
      <c r="E22" s="9" t="s">
        <v>16</v>
      </c>
      <c r="F22" s="7">
        <f>SUM(F23:F27)</f>
        <v>0</v>
      </c>
      <c r="G22" s="7">
        <f>SUM(G23:G27)</f>
        <v>2</v>
      </c>
      <c r="H22" s="7">
        <f>SUM(H23:H27)</f>
        <v>2</v>
      </c>
    </row>
    <row r="23" spans="1:8" ht="13.5">
      <c r="A23" s="5">
        <v>75</v>
      </c>
      <c r="B23" s="10">
        <v>123</v>
      </c>
      <c r="C23" s="10">
        <v>190</v>
      </c>
      <c r="D23" s="10">
        <f>SUM(B23:C23)</f>
        <v>313</v>
      </c>
      <c r="E23" s="5">
        <v>105</v>
      </c>
      <c r="F23" s="10">
        <v>0</v>
      </c>
      <c r="G23" s="10">
        <v>1</v>
      </c>
      <c r="H23" s="10">
        <f>SUM(F23:G23)</f>
        <v>1</v>
      </c>
    </row>
    <row r="24" spans="1:8" ht="13.5">
      <c r="A24" s="5">
        <v>76</v>
      </c>
      <c r="B24" s="10">
        <v>126</v>
      </c>
      <c r="C24" s="10">
        <v>143</v>
      </c>
      <c r="D24" s="10">
        <f>SUM(B24:C24)</f>
        <v>269</v>
      </c>
      <c r="E24" s="5">
        <v>106</v>
      </c>
      <c r="F24" s="10">
        <v>0</v>
      </c>
      <c r="G24" s="10">
        <v>0</v>
      </c>
      <c r="H24" s="10">
        <f>SUM(F24:G24)</f>
        <v>0</v>
      </c>
    </row>
    <row r="25" spans="1:8" ht="13.5">
      <c r="A25" s="5">
        <v>77</v>
      </c>
      <c r="B25" s="10">
        <v>139</v>
      </c>
      <c r="C25" s="10">
        <v>146</v>
      </c>
      <c r="D25" s="10">
        <f>SUM(B25:C25)</f>
        <v>285</v>
      </c>
      <c r="E25" s="5">
        <v>107</v>
      </c>
      <c r="F25" s="10">
        <v>0</v>
      </c>
      <c r="G25" s="10">
        <v>0</v>
      </c>
      <c r="H25" s="10">
        <f>SUM(F25:G25)</f>
        <v>0</v>
      </c>
    </row>
    <row r="26" spans="1:8" ht="13.5">
      <c r="A26" s="5">
        <v>78</v>
      </c>
      <c r="B26" s="10">
        <v>127</v>
      </c>
      <c r="C26" s="10">
        <v>169</v>
      </c>
      <c r="D26" s="10">
        <f>SUM(B26:C26)</f>
        <v>296</v>
      </c>
      <c r="E26" s="5">
        <v>108</v>
      </c>
      <c r="F26" s="10">
        <v>0</v>
      </c>
      <c r="G26" s="10">
        <v>1</v>
      </c>
      <c r="H26" s="10">
        <f>SUM(F26:G26)</f>
        <v>1</v>
      </c>
    </row>
    <row r="27" spans="1:8" ht="13.5">
      <c r="A27" s="5">
        <v>79</v>
      </c>
      <c r="B27" s="10">
        <v>101</v>
      </c>
      <c r="C27" s="10">
        <v>155</v>
      </c>
      <c r="D27" s="10">
        <f>SUM(B27:C27)</f>
        <v>256</v>
      </c>
      <c r="E27" s="5">
        <v>109</v>
      </c>
      <c r="F27" s="10">
        <v>0</v>
      </c>
      <c r="G27" s="10">
        <v>0</v>
      </c>
      <c r="H27" s="10">
        <f>SUM(F27:G27)</f>
        <v>0</v>
      </c>
    </row>
    <row r="28" spans="1:8" ht="13.5">
      <c r="A28" s="9" t="s">
        <v>24</v>
      </c>
      <c r="B28" s="7">
        <f>SUM(B29:B33)</f>
        <v>409</v>
      </c>
      <c r="C28" s="7">
        <f>SUM(C29:C33)</f>
        <v>667</v>
      </c>
      <c r="D28" s="7">
        <f>SUM(D29:D33)</f>
        <v>1076</v>
      </c>
      <c r="E28" s="9" t="s">
        <v>4</v>
      </c>
      <c r="F28" s="7">
        <f>B4+B10+B16+B22+B28+B34+F4+F10+F16+F22</f>
        <v>4008</v>
      </c>
      <c r="G28" s="7">
        <f>C4+C10+C16+C22+C28+C34+G4+G10+G16+G22</f>
        <v>5207</v>
      </c>
      <c r="H28" s="7">
        <f>D4+D10+D16+D22+D28+D34+H4+H10+H16+H22</f>
        <v>9215</v>
      </c>
    </row>
    <row r="29" spans="1:8" ht="13.5">
      <c r="A29" s="5">
        <v>80</v>
      </c>
      <c r="B29" s="10">
        <v>104</v>
      </c>
      <c r="C29" s="10">
        <v>143</v>
      </c>
      <c r="D29" s="10">
        <f>SUM(B29:C29)</f>
        <v>247</v>
      </c>
      <c r="E29" s="12"/>
      <c r="F29" s="13"/>
      <c r="G29" s="13"/>
      <c r="H29" s="13"/>
    </row>
    <row r="30" spans="1:8" ht="13.5">
      <c r="A30" s="5">
        <v>81</v>
      </c>
      <c r="B30" s="10">
        <v>83</v>
      </c>
      <c r="C30" s="10">
        <v>161</v>
      </c>
      <c r="D30" s="10">
        <f>SUM(B30:C30)</f>
        <v>244</v>
      </c>
      <c r="E30" s="14"/>
      <c r="F30" s="15"/>
      <c r="G30" s="15"/>
      <c r="H30" s="15"/>
    </row>
    <row r="31" spans="1:8" ht="13.5">
      <c r="A31" s="5">
        <v>82</v>
      </c>
      <c r="B31" s="10">
        <v>83</v>
      </c>
      <c r="C31" s="10">
        <v>129</v>
      </c>
      <c r="D31" s="10">
        <f>SUM(B31:C31)</f>
        <v>212</v>
      </c>
      <c r="E31" s="14"/>
      <c r="F31" s="15"/>
      <c r="G31" s="15"/>
      <c r="H31" s="15"/>
    </row>
    <row r="32" spans="1:8" ht="13.5">
      <c r="A32" s="5">
        <v>83</v>
      </c>
      <c r="B32" s="10">
        <v>64</v>
      </c>
      <c r="C32" s="10">
        <v>116</v>
      </c>
      <c r="D32" s="10">
        <f>SUM(B32:C32)</f>
        <v>180</v>
      </c>
      <c r="E32" s="14"/>
      <c r="F32" s="15"/>
      <c r="G32" s="15"/>
      <c r="H32" s="15"/>
    </row>
    <row r="33" spans="1:8" ht="13.5">
      <c r="A33" s="5">
        <v>84</v>
      </c>
      <c r="B33" s="10">
        <v>75</v>
      </c>
      <c r="C33" s="10">
        <v>118</v>
      </c>
      <c r="D33" s="10">
        <f>SUM(B33:C33)</f>
        <v>193</v>
      </c>
      <c r="E33" s="14"/>
      <c r="F33" s="15"/>
      <c r="G33" s="15"/>
      <c r="H33" s="15"/>
    </row>
    <row r="34" spans="1:8" ht="13.5">
      <c r="A34" s="9" t="s">
        <v>26</v>
      </c>
      <c r="B34" s="7">
        <f>SUM(B35:B39)</f>
        <v>200</v>
      </c>
      <c r="C34" s="7">
        <f>SUM(C35:C39)</f>
        <v>464</v>
      </c>
      <c r="D34" s="7">
        <f>SUM(D35:D39)</f>
        <v>664</v>
      </c>
      <c r="E34" s="14"/>
      <c r="F34" s="15"/>
      <c r="G34" s="15"/>
      <c r="H34" s="15"/>
    </row>
    <row r="35" spans="1:8" ht="13.5">
      <c r="A35" s="5">
        <v>85</v>
      </c>
      <c r="B35" s="10">
        <v>60</v>
      </c>
      <c r="C35" s="10">
        <v>109</v>
      </c>
      <c r="D35" s="10">
        <f>SUM(B35:C35)</f>
        <v>169</v>
      </c>
      <c r="E35" s="14"/>
      <c r="F35" s="15"/>
      <c r="G35" s="15"/>
      <c r="H35" s="15"/>
    </row>
    <row r="36" spans="1:8" ht="13.5">
      <c r="A36" s="5">
        <v>86</v>
      </c>
      <c r="B36" s="10">
        <v>49</v>
      </c>
      <c r="C36" s="10">
        <v>103</v>
      </c>
      <c r="D36" s="10">
        <f>SUM(B36:C36)</f>
        <v>152</v>
      </c>
      <c r="E36" s="14"/>
      <c r="F36" s="15"/>
      <c r="G36" s="15"/>
      <c r="H36" s="15"/>
    </row>
    <row r="37" spans="1:8" ht="13.5">
      <c r="A37" s="5">
        <v>87</v>
      </c>
      <c r="B37" s="10">
        <v>39</v>
      </c>
      <c r="C37" s="10">
        <v>97</v>
      </c>
      <c r="D37" s="10">
        <f>SUM(B37:C37)</f>
        <v>136</v>
      </c>
      <c r="E37" s="14"/>
      <c r="F37" s="15"/>
      <c r="G37" s="15"/>
      <c r="H37" s="15"/>
    </row>
    <row r="38" spans="1:8" ht="13.5">
      <c r="A38" s="5">
        <v>88</v>
      </c>
      <c r="B38" s="10">
        <v>26</v>
      </c>
      <c r="C38" s="10">
        <v>97</v>
      </c>
      <c r="D38" s="10">
        <f>SUM(B38:C38)</f>
        <v>123</v>
      </c>
      <c r="E38" s="14"/>
      <c r="F38" s="15"/>
      <c r="G38" s="15"/>
      <c r="H38" s="15"/>
    </row>
    <row r="39" spans="1:4" ht="13.5">
      <c r="A39" s="5">
        <v>89</v>
      </c>
      <c r="B39" s="10">
        <v>26</v>
      </c>
      <c r="C39" s="10">
        <v>58</v>
      </c>
      <c r="D39" s="10">
        <f>SUM(B39:C39)</f>
        <v>84</v>
      </c>
    </row>
  </sheetData>
  <sheetProtection/>
  <mergeCells count="1">
    <mergeCell ref="F2:H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2">
      <selection activeCell="K29" sqref="K29"/>
    </sheetView>
  </sheetViews>
  <sheetFormatPr defaultColWidth="9.00390625" defaultRowHeight="13.5"/>
  <cols>
    <col min="1" max="1" width="10.625" style="1" customWidth="1"/>
    <col min="2" max="4" width="7.125" style="0" customWidth="1"/>
    <col min="5" max="5" width="10.625" style="1" customWidth="1"/>
    <col min="6" max="8" width="7.125" style="0" customWidth="1"/>
    <col min="9" max="9" width="10.625" style="1" customWidth="1"/>
    <col min="10" max="12" width="7.125" style="0" customWidth="1"/>
  </cols>
  <sheetData>
    <row r="1" spans="1:5" ht="13.5">
      <c r="A1" s="26" t="s">
        <v>0</v>
      </c>
      <c r="B1" s="26"/>
      <c r="C1" s="26"/>
      <c r="D1" s="26"/>
      <c r="E1" s="26"/>
    </row>
    <row r="2" spans="10:12" ht="13.5">
      <c r="J2" s="27" t="s">
        <v>37</v>
      </c>
      <c r="K2" s="27"/>
      <c r="L2" s="27"/>
    </row>
    <row r="3" spans="1:12" ht="13.5">
      <c r="A3" s="2" t="s">
        <v>1</v>
      </c>
      <c r="B3" s="3" t="s">
        <v>2</v>
      </c>
      <c r="C3" s="3" t="s">
        <v>3</v>
      </c>
      <c r="D3" s="4" t="s">
        <v>4</v>
      </c>
      <c r="E3" s="5" t="s">
        <v>1</v>
      </c>
      <c r="F3" s="3" t="s">
        <v>2</v>
      </c>
      <c r="G3" s="3" t="s">
        <v>3</v>
      </c>
      <c r="H3" s="4" t="s">
        <v>4</v>
      </c>
      <c r="I3" s="5" t="s">
        <v>1</v>
      </c>
      <c r="J3" s="3" t="s">
        <v>2</v>
      </c>
      <c r="K3" s="3" t="s">
        <v>3</v>
      </c>
      <c r="L3" s="3" t="s">
        <v>4</v>
      </c>
    </row>
    <row r="4" spans="1:12" ht="13.5">
      <c r="A4" s="6" t="s">
        <v>5</v>
      </c>
      <c r="B4" s="7">
        <f>SUM(B5:B9)</f>
        <v>694</v>
      </c>
      <c r="C4" s="7">
        <f>SUM(C5:C9)</f>
        <v>673</v>
      </c>
      <c r="D4" s="8">
        <f>SUM(D5:D9)</f>
        <v>1367</v>
      </c>
      <c r="E4" s="9" t="s">
        <v>6</v>
      </c>
      <c r="F4" s="7">
        <f>SUM(F5:F9)</f>
        <v>799</v>
      </c>
      <c r="G4" s="7">
        <f>SUM(G5:G9)</f>
        <v>807</v>
      </c>
      <c r="H4" s="8">
        <f>SUM(H5:H9)</f>
        <v>1606</v>
      </c>
      <c r="I4" s="9" t="s">
        <v>7</v>
      </c>
      <c r="J4" s="7">
        <f>SUM(J5:J9)</f>
        <v>77</v>
      </c>
      <c r="K4" s="7">
        <f>SUM(K5:K9)</f>
        <v>218</v>
      </c>
      <c r="L4" s="7">
        <f>SUM(L5:L9)</f>
        <v>295</v>
      </c>
    </row>
    <row r="5" spans="1:12" ht="13.5">
      <c r="A5" s="2">
        <v>0</v>
      </c>
      <c r="B5" s="10">
        <v>115</v>
      </c>
      <c r="C5" s="10">
        <v>122</v>
      </c>
      <c r="D5" s="11">
        <f>SUM(B5:C5)</f>
        <v>237</v>
      </c>
      <c r="E5" s="5">
        <v>45</v>
      </c>
      <c r="F5" s="10">
        <v>174</v>
      </c>
      <c r="G5" s="10">
        <v>173</v>
      </c>
      <c r="H5" s="11">
        <f>SUM(F5:G5)</f>
        <v>347</v>
      </c>
      <c r="I5" s="5">
        <v>90</v>
      </c>
      <c r="J5" s="10">
        <v>28</v>
      </c>
      <c r="K5" s="10">
        <v>59</v>
      </c>
      <c r="L5" s="10">
        <f>SUM(J5:K5)</f>
        <v>87</v>
      </c>
    </row>
    <row r="6" spans="1:12" ht="13.5">
      <c r="A6" s="2">
        <v>1</v>
      </c>
      <c r="B6" s="10">
        <v>149</v>
      </c>
      <c r="C6" s="10">
        <v>136</v>
      </c>
      <c r="D6" s="11">
        <f>SUM(B6:C6)</f>
        <v>285</v>
      </c>
      <c r="E6" s="5">
        <v>46</v>
      </c>
      <c r="F6" s="10">
        <v>163</v>
      </c>
      <c r="G6" s="10">
        <v>150</v>
      </c>
      <c r="H6" s="11">
        <f>SUM(F6:G6)</f>
        <v>313</v>
      </c>
      <c r="I6" s="5">
        <v>91</v>
      </c>
      <c r="J6" s="10">
        <v>16</v>
      </c>
      <c r="K6" s="10">
        <v>50</v>
      </c>
      <c r="L6" s="10">
        <f>SUM(J6:K6)</f>
        <v>66</v>
      </c>
    </row>
    <row r="7" spans="1:12" ht="13.5">
      <c r="A7" s="2">
        <v>2</v>
      </c>
      <c r="B7" s="10">
        <v>140</v>
      </c>
      <c r="C7" s="10">
        <v>132</v>
      </c>
      <c r="D7" s="11">
        <f>SUM(B7:C7)</f>
        <v>272</v>
      </c>
      <c r="E7" s="5">
        <v>47</v>
      </c>
      <c r="F7" s="10">
        <v>183</v>
      </c>
      <c r="G7" s="10">
        <v>177</v>
      </c>
      <c r="H7" s="11">
        <f>SUM(F7:G7)</f>
        <v>360</v>
      </c>
      <c r="I7" s="5">
        <v>92</v>
      </c>
      <c r="J7" s="10">
        <v>14</v>
      </c>
      <c r="K7" s="10">
        <v>46</v>
      </c>
      <c r="L7" s="10">
        <f>SUM(J7:K7)</f>
        <v>60</v>
      </c>
    </row>
    <row r="8" spans="1:12" ht="13.5">
      <c r="A8" s="2">
        <v>3</v>
      </c>
      <c r="B8" s="10">
        <v>141</v>
      </c>
      <c r="C8" s="10">
        <v>146</v>
      </c>
      <c r="D8" s="11">
        <f>SUM(B8:C8)</f>
        <v>287</v>
      </c>
      <c r="E8" s="5">
        <v>48</v>
      </c>
      <c r="F8" s="10">
        <v>129</v>
      </c>
      <c r="G8" s="10">
        <v>167</v>
      </c>
      <c r="H8" s="11">
        <f>SUM(F8:G8)</f>
        <v>296</v>
      </c>
      <c r="I8" s="5">
        <v>93</v>
      </c>
      <c r="J8" s="10">
        <v>12</v>
      </c>
      <c r="K8" s="10">
        <v>35</v>
      </c>
      <c r="L8" s="10">
        <f>SUM(J8:K8)</f>
        <v>47</v>
      </c>
    </row>
    <row r="9" spans="1:12" ht="13.5">
      <c r="A9" s="2">
        <v>4</v>
      </c>
      <c r="B9" s="10">
        <v>149</v>
      </c>
      <c r="C9" s="10">
        <v>137</v>
      </c>
      <c r="D9" s="11">
        <f>SUM(B9:C9)</f>
        <v>286</v>
      </c>
      <c r="E9" s="5">
        <v>49</v>
      </c>
      <c r="F9" s="10">
        <v>150</v>
      </c>
      <c r="G9" s="10">
        <v>140</v>
      </c>
      <c r="H9" s="11">
        <f>SUM(F9:G9)</f>
        <v>290</v>
      </c>
      <c r="I9" s="5">
        <v>94</v>
      </c>
      <c r="J9" s="10">
        <v>7</v>
      </c>
      <c r="K9" s="10">
        <v>28</v>
      </c>
      <c r="L9" s="10">
        <f>SUM(J9:K9)</f>
        <v>35</v>
      </c>
    </row>
    <row r="10" spans="1:12" ht="13.5">
      <c r="A10" s="6" t="s">
        <v>8</v>
      </c>
      <c r="B10" s="7">
        <f>SUM(B11:B15)</f>
        <v>689</v>
      </c>
      <c r="C10" s="7">
        <f>SUM(C11:C15)</f>
        <v>699</v>
      </c>
      <c r="D10" s="8">
        <f>SUM(D11:D15)</f>
        <v>1388</v>
      </c>
      <c r="E10" s="9" t="s">
        <v>9</v>
      </c>
      <c r="F10" s="7">
        <f>SUM(F11:F15)</f>
        <v>864</v>
      </c>
      <c r="G10" s="7">
        <f>SUM(G11:G15)</f>
        <v>881</v>
      </c>
      <c r="H10" s="8">
        <f>SUM(H11:H15)</f>
        <v>1745</v>
      </c>
      <c r="I10" s="9" t="s">
        <v>10</v>
      </c>
      <c r="J10" s="7">
        <f>SUM(J11:J15)</f>
        <v>18</v>
      </c>
      <c r="K10" s="7">
        <f>SUM(K11:K15)</f>
        <v>62</v>
      </c>
      <c r="L10" s="7">
        <f>SUM(L11:L15)</f>
        <v>80</v>
      </c>
    </row>
    <row r="11" spans="1:12" ht="13.5">
      <c r="A11" s="2">
        <v>5</v>
      </c>
      <c r="B11" s="10">
        <v>136</v>
      </c>
      <c r="C11" s="10">
        <v>142</v>
      </c>
      <c r="D11" s="11">
        <f>SUM(B11:C11)</f>
        <v>278</v>
      </c>
      <c r="E11" s="5">
        <v>50</v>
      </c>
      <c r="F11" s="10">
        <v>158</v>
      </c>
      <c r="G11" s="10">
        <v>172</v>
      </c>
      <c r="H11" s="11">
        <f>SUM(F11:G11)</f>
        <v>330</v>
      </c>
      <c r="I11" s="5">
        <v>95</v>
      </c>
      <c r="J11" s="10">
        <v>8</v>
      </c>
      <c r="K11" s="10">
        <v>16</v>
      </c>
      <c r="L11" s="10">
        <f>SUM(J11:K11)</f>
        <v>24</v>
      </c>
    </row>
    <row r="12" spans="1:12" ht="13.5">
      <c r="A12" s="2">
        <v>6</v>
      </c>
      <c r="B12" s="10">
        <v>149</v>
      </c>
      <c r="C12" s="10">
        <v>150</v>
      </c>
      <c r="D12" s="11">
        <f>SUM(B12:C12)</f>
        <v>299</v>
      </c>
      <c r="E12" s="5">
        <v>51</v>
      </c>
      <c r="F12" s="10">
        <v>189</v>
      </c>
      <c r="G12" s="10">
        <v>207</v>
      </c>
      <c r="H12" s="11">
        <f>SUM(F12:G12)</f>
        <v>396</v>
      </c>
      <c r="I12" s="5">
        <v>96</v>
      </c>
      <c r="J12" s="10">
        <v>3</v>
      </c>
      <c r="K12" s="10">
        <v>20</v>
      </c>
      <c r="L12" s="10">
        <f>SUM(J12:K12)</f>
        <v>23</v>
      </c>
    </row>
    <row r="13" spans="1:12" ht="13.5">
      <c r="A13" s="2">
        <v>7</v>
      </c>
      <c r="B13" s="10">
        <v>127</v>
      </c>
      <c r="C13" s="10">
        <v>128</v>
      </c>
      <c r="D13" s="11">
        <f>SUM(B13:C13)</f>
        <v>255</v>
      </c>
      <c r="E13" s="5">
        <v>52</v>
      </c>
      <c r="F13" s="10">
        <v>155</v>
      </c>
      <c r="G13" s="16">
        <v>156</v>
      </c>
      <c r="H13" s="11">
        <f>SUM(F13:G13)</f>
        <v>311</v>
      </c>
      <c r="I13" s="5">
        <v>97</v>
      </c>
      <c r="J13" s="10">
        <v>3</v>
      </c>
      <c r="K13" s="10">
        <v>12</v>
      </c>
      <c r="L13" s="10">
        <f>SUM(J13:K13)</f>
        <v>15</v>
      </c>
    </row>
    <row r="14" spans="1:12" ht="13.5">
      <c r="A14" s="2">
        <v>8</v>
      </c>
      <c r="B14" s="10">
        <v>147</v>
      </c>
      <c r="C14" s="10">
        <v>147</v>
      </c>
      <c r="D14" s="11">
        <f>SUM(B14:C14)</f>
        <v>294</v>
      </c>
      <c r="E14" s="5">
        <v>53</v>
      </c>
      <c r="F14" s="10">
        <v>171</v>
      </c>
      <c r="G14" s="10">
        <v>165</v>
      </c>
      <c r="H14" s="11">
        <f>SUM(F14:G14)</f>
        <v>336</v>
      </c>
      <c r="I14" s="5">
        <v>98</v>
      </c>
      <c r="J14" s="10">
        <v>2</v>
      </c>
      <c r="K14" s="10">
        <v>9</v>
      </c>
      <c r="L14" s="10">
        <f>SUM(J14:K14)</f>
        <v>11</v>
      </c>
    </row>
    <row r="15" spans="1:12" ht="13.5">
      <c r="A15" s="2">
        <v>9</v>
      </c>
      <c r="B15" s="10">
        <v>130</v>
      </c>
      <c r="C15" s="10">
        <v>132</v>
      </c>
      <c r="D15" s="11">
        <f>SUM(B15:C15)</f>
        <v>262</v>
      </c>
      <c r="E15" s="5">
        <v>54</v>
      </c>
      <c r="F15" s="10">
        <v>191</v>
      </c>
      <c r="G15" s="10">
        <v>181</v>
      </c>
      <c r="H15" s="11">
        <f>SUM(F15:G15)</f>
        <v>372</v>
      </c>
      <c r="I15" s="5">
        <v>99</v>
      </c>
      <c r="J15" s="10">
        <v>2</v>
      </c>
      <c r="K15" s="10">
        <v>5</v>
      </c>
      <c r="L15" s="10">
        <f>SUM(J15:K15)</f>
        <v>7</v>
      </c>
    </row>
    <row r="16" spans="1:12" ht="13.5">
      <c r="A16" s="6" t="s">
        <v>11</v>
      </c>
      <c r="B16" s="7">
        <f>SUM(B17:B21)</f>
        <v>723</v>
      </c>
      <c r="C16" s="7">
        <f>SUM(C17:C21)</f>
        <v>693</v>
      </c>
      <c r="D16" s="8">
        <f>SUM(D17:D21)</f>
        <v>1416</v>
      </c>
      <c r="E16" s="9" t="s">
        <v>12</v>
      </c>
      <c r="F16" s="7">
        <f>SUM(F17:F21)</f>
        <v>996</v>
      </c>
      <c r="G16" s="7">
        <f>SUM(G17:G21)</f>
        <v>1020</v>
      </c>
      <c r="H16" s="8">
        <f>SUM(H17:H21)</f>
        <v>2016</v>
      </c>
      <c r="I16" s="9" t="s">
        <v>13</v>
      </c>
      <c r="J16" s="7">
        <f>SUM(J17:J21)</f>
        <v>1</v>
      </c>
      <c r="K16" s="7">
        <f>SUM(K17:K21)</f>
        <v>6</v>
      </c>
      <c r="L16" s="7">
        <f>SUM(L17:L21)</f>
        <v>7</v>
      </c>
    </row>
    <row r="17" spans="1:12" ht="13.5">
      <c r="A17" s="2">
        <v>10</v>
      </c>
      <c r="B17" s="10">
        <v>163</v>
      </c>
      <c r="C17" s="10">
        <v>122</v>
      </c>
      <c r="D17" s="11">
        <f>SUM(B17:C17)</f>
        <v>285</v>
      </c>
      <c r="E17" s="5">
        <v>55</v>
      </c>
      <c r="F17" s="10">
        <v>174</v>
      </c>
      <c r="G17" s="10">
        <v>163</v>
      </c>
      <c r="H17" s="11">
        <f>SUM(F17:G17)</f>
        <v>337</v>
      </c>
      <c r="I17" s="5">
        <v>100</v>
      </c>
      <c r="J17" s="10">
        <v>1</v>
      </c>
      <c r="K17" s="16">
        <v>3</v>
      </c>
      <c r="L17" s="10">
        <f>SUM(J17:K17)</f>
        <v>4</v>
      </c>
    </row>
    <row r="18" spans="1:12" ht="13.5">
      <c r="A18" s="2">
        <v>11</v>
      </c>
      <c r="B18" s="10">
        <v>143</v>
      </c>
      <c r="C18" s="10">
        <v>158</v>
      </c>
      <c r="D18" s="11">
        <f>SUM(B18:C18)</f>
        <v>301</v>
      </c>
      <c r="E18" s="5">
        <v>56</v>
      </c>
      <c r="F18" s="10">
        <v>193</v>
      </c>
      <c r="G18" s="10">
        <v>192</v>
      </c>
      <c r="H18" s="11">
        <f>SUM(F18:G18)</f>
        <v>385</v>
      </c>
      <c r="I18" s="5">
        <v>101</v>
      </c>
      <c r="J18" s="10">
        <v>0</v>
      </c>
      <c r="K18" s="10">
        <v>3</v>
      </c>
      <c r="L18" s="10">
        <f>SUM(J18:K18)</f>
        <v>3</v>
      </c>
    </row>
    <row r="19" spans="1:12" ht="13.5">
      <c r="A19" s="2">
        <v>12</v>
      </c>
      <c r="B19" s="10">
        <v>132</v>
      </c>
      <c r="C19" s="10">
        <v>138</v>
      </c>
      <c r="D19" s="11">
        <f>SUM(B19:C19)</f>
        <v>270</v>
      </c>
      <c r="E19" s="5">
        <v>57</v>
      </c>
      <c r="F19" s="10">
        <v>210</v>
      </c>
      <c r="G19" s="10">
        <v>215</v>
      </c>
      <c r="H19" s="11">
        <f>SUM(F19:G19)</f>
        <v>425</v>
      </c>
      <c r="I19" s="5">
        <v>102</v>
      </c>
      <c r="J19" s="10">
        <v>0</v>
      </c>
      <c r="K19" s="10">
        <v>0</v>
      </c>
      <c r="L19" s="10">
        <f>SUM(J19:K19)</f>
        <v>0</v>
      </c>
    </row>
    <row r="20" spans="1:12" ht="13.5">
      <c r="A20" s="2">
        <v>13</v>
      </c>
      <c r="B20" s="10">
        <v>148</v>
      </c>
      <c r="C20" s="10">
        <v>144</v>
      </c>
      <c r="D20" s="11">
        <f>SUM(B20:C20)</f>
        <v>292</v>
      </c>
      <c r="E20" s="5">
        <v>58</v>
      </c>
      <c r="F20" s="10">
        <v>190</v>
      </c>
      <c r="G20" s="10">
        <v>207</v>
      </c>
      <c r="H20" s="11">
        <f>SUM(F20:G20)</f>
        <v>397</v>
      </c>
      <c r="I20" s="5">
        <v>103</v>
      </c>
      <c r="J20" s="10">
        <v>0</v>
      </c>
      <c r="K20" s="10">
        <v>0</v>
      </c>
      <c r="L20" s="10">
        <f>SUM(J20:K20)</f>
        <v>0</v>
      </c>
    </row>
    <row r="21" spans="1:12" ht="13.5">
      <c r="A21" s="2">
        <v>14</v>
      </c>
      <c r="B21" s="10">
        <v>137</v>
      </c>
      <c r="C21" s="10">
        <v>131</v>
      </c>
      <c r="D21" s="11">
        <f>SUM(B21:C21)</f>
        <v>268</v>
      </c>
      <c r="E21" s="5">
        <v>59</v>
      </c>
      <c r="F21" s="10">
        <v>229</v>
      </c>
      <c r="G21" s="10">
        <v>243</v>
      </c>
      <c r="H21" s="11">
        <f>SUM(F21:G21)</f>
        <v>472</v>
      </c>
      <c r="I21" s="5">
        <v>104</v>
      </c>
      <c r="J21" s="10">
        <v>0</v>
      </c>
      <c r="K21" s="10">
        <v>0</v>
      </c>
      <c r="L21" s="10">
        <f>SUM(J21:K21)</f>
        <v>0</v>
      </c>
    </row>
    <row r="22" spans="1:12" ht="13.5">
      <c r="A22" s="6" t="s">
        <v>14</v>
      </c>
      <c r="B22" s="7">
        <f>SUM(B23:B27)</f>
        <v>684</v>
      </c>
      <c r="C22" s="7">
        <f>SUM(C23:C27)</f>
        <v>676</v>
      </c>
      <c r="D22" s="8">
        <f>SUM(D23:D27)</f>
        <v>1360</v>
      </c>
      <c r="E22" s="9" t="s">
        <v>15</v>
      </c>
      <c r="F22" s="7">
        <f>SUM(F23:F27)</f>
        <v>1074</v>
      </c>
      <c r="G22" s="7">
        <f>SUM(G23:G27)</f>
        <v>1194</v>
      </c>
      <c r="H22" s="8">
        <f>SUM(H23:H27)</f>
        <v>2268</v>
      </c>
      <c r="I22" s="9" t="s">
        <v>16</v>
      </c>
      <c r="J22" s="7">
        <f>SUM(J23:J27)</f>
        <v>0</v>
      </c>
      <c r="K22" s="7">
        <f>SUM(K23:K27)</f>
        <v>2</v>
      </c>
      <c r="L22" s="7">
        <f>SUM(L23:L27)</f>
        <v>2</v>
      </c>
    </row>
    <row r="23" spans="1:12" ht="13.5">
      <c r="A23" s="2">
        <v>15</v>
      </c>
      <c r="B23" s="10">
        <v>150</v>
      </c>
      <c r="C23" s="10">
        <v>140</v>
      </c>
      <c r="D23" s="11">
        <f>SUM(B23:C23)</f>
        <v>290</v>
      </c>
      <c r="E23" s="5">
        <v>60</v>
      </c>
      <c r="F23" s="16">
        <v>235</v>
      </c>
      <c r="G23" s="10">
        <v>236</v>
      </c>
      <c r="H23" s="11">
        <f>SUM(F23:G23)</f>
        <v>471</v>
      </c>
      <c r="I23" s="5">
        <v>105</v>
      </c>
      <c r="J23" s="10">
        <v>0</v>
      </c>
      <c r="K23" s="10">
        <v>1</v>
      </c>
      <c r="L23" s="10">
        <f>SUM(J23:K23)</f>
        <v>1</v>
      </c>
    </row>
    <row r="24" spans="1:12" ht="13.5">
      <c r="A24" s="2">
        <v>16</v>
      </c>
      <c r="B24" s="10">
        <v>135</v>
      </c>
      <c r="C24" s="10">
        <v>150</v>
      </c>
      <c r="D24" s="11">
        <f>SUM(B24:C24)</f>
        <v>285</v>
      </c>
      <c r="E24" s="5">
        <v>61</v>
      </c>
      <c r="F24" s="10">
        <v>259</v>
      </c>
      <c r="G24" s="10">
        <v>301</v>
      </c>
      <c r="H24" s="11">
        <f>SUM(F24:G24)</f>
        <v>560</v>
      </c>
      <c r="I24" s="5">
        <v>106</v>
      </c>
      <c r="J24" s="10">
        <v>0</v>
      </c>
      <c r="K24" s="10">
        <v>0</v>
      </c>
      <c r="L24" s="10">
        <f>SUM(J24:K24)</f>
        <v>0</v>
      </c>
    </row>
    <row r="25" spans="1:12" ht="13.5">
      <c r="A25" s="2">
        <v>17</v>
      </c>
      <c r="B25" s="10">
        <v>137</v>
      </c>
      <c r="C25" s="10">
        <v>131</v>
      </c>
      <c r="D25" s="11">
        <f>SUM(B25:C25)</f>
        <v>268</v>
      </c>
      <c r="E25" s="5">
        <v>62</v>
      </c>
      <c r="F25" s="10">
        <v>232</v>
      </c>
      <c r="G25" s="10">
        <v>259</v>
      </c>
      <c r="H25" s="11">
        <f>SUM(F25:G25)</f>
        <v>491</v>
      </c>
      <c r="I25" s="5">
        <v>107</v>
      </c>
      <c r="J25" s="10">
        <v>0</v>
      </c>
      <c r="K25" s="10">
        <v>0</v>
      </c>
      <c r="L25" s="10">
        <f>SUM(J25:K25)</f>
        <v>0</v>
      </c>
    </row>
    <row r="26" spans="1:12" ht="13.5">
      <c r="A26" s="2">
        <v>18</v>
      </c>
      <c r="B26" s="10">
        <v>141</v>
      </c>
      <c r="C26" s="10">
        <v>127</v>
      </c>
      <c r="D26" s="11">
        <f>SUM(B26:C26)</f>
        <v>268</v>
      </c>
      <c r="E26" s="5">
        <v>63</v>
      </c>
      <c r="F26" s="10">
        <v>233</v>
      </c>
      <c r="G26" s="10">
        <v>230</v>
      </c>
      <c r="H26" s="11">
        <f>SUM(F26:G26)</f>
        <v>463</v>
      </c>
      <c r="I26" s="5">
        <v>108</v>
      </c>
      <c r="J26" s="10">
        <v>0</v>
      </c>
      <c r="K26" s="10">
        <v>1</v>
      </c>
      <c r="L26" s="10">
        <f>SUM(J26:K26)</f>
        <v>1</v>
      </c>
    </row>
    <row r="27" spans="1:12" ht="13.5">
      <c r="A27" s="2">
        <v>19</v>
      </c>
      <c r="B27" s="10">
        <v>121</v>
      </c>
      <c r="C27" s="10">
        <v>128</v>
      </c>
      <c r="D27" s="11">
        <f>SUM(B27:C27)</f>
        <v>249</v>
      </c>
      <c r="E27" s="5">
        <v>64</v>
      </c>
      <c r="F27" s="10">
        <v>115</v>
      </c>
      <c r="G27" s="10">
        <v>168</v>
      </c>
      <c r="H27" s="11">
        <f>SUM(F27:G27)</f>
        <v>283</v>
      </c>
      <c r="I27" s="5">
        <v>109</v>
      </c>
      <c r="J27" s="10">
        <v>0</v>
      </c>
      <c r="K27" s="10">
        <v>0</v>
      </c>
      <c r="L27" s="10">
        <f>SUM(J27:K27)</f>
        <v>0</v>
      </c>
    </row>
    <row r="28" spans="1:12" ht="13.5">
      <c r="A28" s="6" t="s">
        <v>17</v>
      </c>
      <c r="B28" s="7">
        <f>SUM(B29:B33)</f>
        <v>722</v>
      </c>
      <c r="C28" s="7">
        <f>SUM(C29:C33)</f>
        <v>715</v>
      </c>
      <c r="D28" s="8">
        <f>SUM(D29:D33)</f>
        <v>1437</v>
      </c>
      <c r="E28" s="9" t="s">
        <v>18</v>
      </c>
      <c r="F28" s="7">
        <f>SUM(F29:F33)</f>
        <v>862</v>
      </c>
      <c r="G28" s="7">
        <f>SUM(G29:G33)</f>
        <v>925</v>
      </c>
      <c r="H28" s="8">
        <f>SUM(H29:H33)</f>
        <v>1787</v>
      </c>
      <c r="I28" s="9" t="s">
        <v>4</v>
      </c>
      <c r="J28" s="7">
        <f>B4+B10+B16+B22+B28+B34+B40+B46+B52+F4+F10+F16+F22+F28+F34+F40+F46+F52+J4+J10+J16+J22</f>
        <v>13666</v>
      </c>
      <c r="K28" s="7">
        <f>C4+C10+C16+C22+C28+C34+C40+C46+C52+G4+G10+G16+G22+G28+G34+G40+G46+G52+K4+K10+K16+K22</f>
        <v>14904</v>
      </c>
      <c r="L28" s="7">
        <f>D4+D10+D16+D22+D28+D34+D40+D46+D52+H4+H10+H16+H22+H28+H34+H40+H46+H52+L4+L10+L16+L22</f>
        <v>28570</v>
      </c>
    </row>
    <row r="29" spans="1:12" ht="13.5">
      <c r="A29" s="2">
        <v>20</v>
      </c>
      <c r="B29" s="10">
        <v>133</v>
      </c>
      <c r="C29" s="10">
        <v>156</v>
      </c>
      <c r="D29" s="11">
        <f>SUM(B29:C29)</f>
        <v>289</v>
      </c>
      <c r="E29" s="5">
        <v>65</v>
      </c>
      <c r="F29" s="10">
        <v>166</v>
      </c>
      <c r="G29" s="10">
        <v>183</v>
      </c>
      <c r="H29" s="10">
        <f>SUM(F29:G29)</f>
        <v>349</v>
      </c>
      <c r="I29" s="12"/>
      <c r="J29" s="13"/>
      <c r="K29" s="13"/>
      <c r="L29" s="13"/>
    </row>
    <row r="30" spans="1:12" ht="13.5">
      <c r="A30" s="2">
        <v>21</v>
      </c>
      <c r="B30" s="10">
        <v>136</v>
      </c>
      <c r="C30" s="10">
        <v>117</v>
      </c>
      <c r="D30" s="11">
        <f>SUM(B30:C30)</f>
        <v>253</v>
      </c>
      <c r="E30" s="5">
        <v>66</v>
      </c>
      <c r="F30" s="10">
        <v>193</v>
      </c>
      <c r="G30" s="10">
        <v>204</v>
      </c>
      <c r="H30" s="10">
        <f>SUM(F30:G30)</f>
        <v>397</v>
      </c>
      <c r="I30" s="14"/>
      <c r="J30" s="15"/>
      <c r="K30" s="15"/>
      <c r="L30" s="15"/>
    </row>
    <row r="31" spans="1:12" ht="13.5">
      <c r="A31" s="2">
        <v>22</v>
      </c>
      <c r="B31" s="10">
        <v>142</v>
      </c>
      <c r="C31" s="10">
        <v>134</v>
      </c>
      <c r="D31" s="11">
        <f>SUM(B31:C31)</f>
        <v>276</v>
      </c>
      <c r="E31" s="5">
        <v>67</v>
      </c>
      <c r="F31" s="10">
        <v>151</v>
      </c>
      <c r="G31" s="10">
        <v>167</v>
      </c>
      <c r="H31" s="10">
        <f>SUM(F31:G31)</f>
        <v>318</v>
      </c>
      <c r="I31" s="14"/>
      <c r="J31" s="15"/>
      <c r="K31" s="15"/>
      <c r="L31" s="15"/>
    </row>
    <row r="32" spans="1:12" ht="13.5">
      <c r="A32" s="2">
        <v>23</v>
      </c>
      <c r="B32" s="10">
        <v>154</v>
      </c>
      <c r="C32" s="10">
        <v>144</v>
      </c>
      <c r="D32" s="11">
        <f>SUM(B32:C32)</f>
        <v>298</v>
      </c>
      <c r="E32" s="5">
        <v>68</v>
      </c>
      <c r="F32" s="10">
        <v>184</v>
      </c>
      <c r="G32" s="10">
        <v>194</v>
      </c>
      <c r="H32" s="10">
        <f>SUM(F32:G32)</f>
        <v>378</v>
      </c>
      <c r="I32" s="14"/>
      <c r="J32" s="15"/>
      <c r="K32" s="15"/>
      <c r="L32" s="15"/>
    </row>
    <row r="33" spans="1:12" ht="13.5">
      <c r="A33" s="2">
        <v>24</v>
      </c>
      <c r="B33" s="10">
        <v>157</v>
      </c>
      <c r="C33" s="10">
        <v>164</v>
      </c>
      <c r="D33" s="11">
        <f>SUM(B33:C33)</f>
        <v>321</v>
      </c>
      <c r="E33" s="5">
        <v>69</v>
      </c>
      <c r="F33" s="10">
        <v>168</v>
      </c>
      <c r="G33" s="10">
        <v>177</v>
      </c>
      <c r="H33" s="10">
        <f>SUM(F33:G33)</f>
        <v>345</v>
      </c>
      <c r="I33" s="14" t="s">
        <v>28</v>
      </c>
      <c r="J33" s="17"/>
      <c r="K33" s="17"/>
      <c r="L33" s="17"/>
    </row>
    <row r="34" spans="1:12" ht="13.5">
      <c r="A34" s="6" t="s">
        <v>19</v>
      </c>
      <c r="B34" s="7">
        <f>SUM(B35:B39)</f>
        <v>757</v>
      </c>
      <c r="C34" s="7">
        <f>SUM(C35:C39)</f>
        <v>756</v>
      </c>
      <c r="D34" s="8">
        <f>SUM(D35:D39)</f>
        <v>1513</v>
      </c>
      <c r="E34" s="9" t="s">
        <v>20</v>
      </c>
      <c r="F34" s="7">
        <f>SUM(F35:F39)</f>
        <v>703</v>
      </c>
      <c r="G34" s="7">
        <f>SUM(G35:G39)</f>
        <v>851</v>
      </c>
      <c r="H34" s="7">
        <f>SUM(H35:H39)</f>
        <v>1554</v>
      </c>
      <c r="I34" s="2"/>
      <c r="J34" s="3" t="s">
        <v>2</v>
      </c>
      <c r="K34" s="3" t="s">
        <v>3</v>
      </c>
      <c r="L34" s="3" t="s">
        <v>27</v>
      </c>
    </row>
    <row r="35" spans="1:12" ht="13.5">
      <c r="A35" s="2">
        <v>25</v>
      </c>
      <c r="B35" s="10">
        <v>145</v>
      </c>
      <c r="C35" s="10">
        <v>140</v>
      </c>
      <c r="D35" s="11">
        <f>SUM(B35:C35)</f>
        <v>285</v>
      </c>
      <c r="E35" s="5">
        <v>70</v>
      </c>
      <c r="F35" s="10">
        <v>140</v>
      </c>
      <c r="G35" s="10">
        <v>167</v>
      </c>
      <c r="H35" s="10">
        <f>SUM(F35:G35)</f>
        <v>307</v>
      </c>
      <c r="I35" s="2" t="s">
        <v>29</v>
      </c>
      <c r="J35" s="19">
        <f>SUM(B4,B10,B16)</f>
        <v>2106</v>
      </c>
      <c r="K35" s="19">
        <f>SUM(C4,C10,C16)</f>
        <v>2065</v>
      </c>
      <c r="L35" s="19">
        <f>SUM(D4,D10,D16)</f>
        <v>4171</v>
      </c>
    </row>
    <row r="36" spans="1:12" ht="13.5">
      <c r="A36" s="2">
        <v>26</v>
      </c>
      <c r="B36" s="10">
        <v>156</v>
      </c>
      <c r="C36" s="10">
        <v>157</v>
      </c>
      <c r="D36" s="11">
        <f>SUM(B36:C36)</f>
        <v>313</v>
      </c>
      <c r="E36" s="5">
        <v>71</v>
      </c>
      <c r="F36" s="10">
        <v>131</v>
      </c>
      <c r="G36" s="10">
        <v>155</v>
      </c>
      <c r="H36" s="10">
        <f>SUM(F36:G36)</f>
        <v>286</v>
      </c>
      <c r="I36" s="2" t="s">
        <v>30</v>
      </c>
      <c r="J36" s="19">
        <f>SUM(B22,B28,B34,B40,B46,B52,F4,F10,F16,F22)</f>
        <v>8685</v>
      </c>
      <c r="K36" s="19">
        <f>SUM(C22,C28,C34,C40,C46,C52,G4,G10,G16,G22)</f>
        <v>8881</v>
      </c>
      <c r="L36" s="19">
        <f>SUM(D22,D28,D34,D40,D46,D52,H4,H10,H16,H22)</f>
        <v>17566</v>
      </c>
    </row>
    <row r="37" spans="1:12" ht="13.5">
      <c r="A37" s="2">
        <v>27</v>
      </c>
      <c r="B37" s="10">
        <v>162</v>
      </c>
      <c r="C37" s="10">
        <v>153</v>
      </c>
      <c r="D37" s="11">
        <f>SUM(B37:C37)</f>
        <v>315</v>
      </c>
      <c r="E37" s="5">
        <v>72</v>
      </c>
      <c r="F37" s="10">
        <v>150</v>
      </c>
      <c r="G37" s="10">
        <v>195</v>
      </c>
      <c r="H37" s="10">
        <f>SUM(F37:G37)</f>
        <v>345</v>
      </c>
      <c r="I37" s="2" t="s">
        <v>31</v>
      </c>
      <c r="J37" s="19">
        <f>SUM(F28,F34,F40,F46,F52,J4,J10,J16,J22)</f>
        <v>2875</v>
      </c>
      <c r="K37" s="19">
        <f>SUM(G28,G34,G40,G46,G52,K4,K10,K16,K22)</f>
        <v>3958</v>
      </c>
      <c r="L37" s="19">
        <f>SUM(H28,H34,H40,H46,H52,L4,L10,L16,L22)</f>
        <v>6833</v>
      </c>
    </row>
    <row r="38" spans="1:12" ht="13.5">
      <c r="A38" s="2">
        <v>28</v>
      </c>
      <c r="B38" s="10">
        <v>127</v>
      </c>
      <c r="C38" s="10">
        <v>146</v>
      </c>
      <c r="D38" s="11">
        <f>SUM(B38:C38)</f>
        <v>273</v>
      </c>
      <c r="E38" s="5">
        <v>73</v>
      </c>
      <c r="F38" s="10">
        <v>150</v>
      </c>
      <c r="G38" s="10">
        <v>160</v>
      </c>
      <c r="H38" s="10">
        <f>SUM(F38:G38)</f>
        <v>310</v>
      </c>
      <c r="I38" s="20" t="s">
        <v>32</v>
      </c>
      <c r="J38" s="19">
        <f>SUM(F28,F34)</f>
        <v>1565</v>
      </c>
      <c r="K38" s="19">
        <f>SUM(G28,G34)</f>
        <v>1776</v>
      </c>
      <c r="L38" s="19">
        <f>SUM(H28,H34)</f>
        <v>3341</v>
      </c>
    </row>
    <row r="39" spans="1:12" ht="13.5">
      <c r="A39" s="2">
        <v>29</v>
      </c>
      <c r="B39" s="10">
        <v>167</v>
      </c>
      <c r="C39" s="10">
        <v>160</v>
      </c>
      <c r="D39" s="11">
        <f>SUM(B39:C39)</f>
        <v>327</v>
      </c>
      <c r="E39" s="5">
        <v>74</v>
      </c>
      <c r="F39" s="10">
        <v>132</v>
      </c>
      <c r="G39" s="10">
        <v>174</v>
      </c>
      <c r="H39" s="10">
        <f>SUM(F39:G39)</f>
        <v>306</v>
      </c>
      <c r="I39" s="20" t="s">
        <v>33</v>
      </c>
      <c r="J39" s="19">
        <f>SUM(F40,F46,F52,J4,J10,J16,J22)</f>
        <v>1310</v>
      </c>
      <c r="K39" s="19">
        <f>SUM(G40,G46,G52,K4,K10,K16,K22)</f>
        <v>2182</v>
      </c>
      <c r="L39" s="19">
        <f>SUM(H40,H46,H52,L4,L10,L16,L22)</f>
        <v>3492</v>
      </c>
    </row>
    <row r="40" spans="1:12" ht="13.5">
      <c r="A40" s="6" t="s">
        <v>21</v>
      </c>
      <c r="B40" s="7">
        <f>SUM(B41:B45)</f>
        <v>963</v>
      </c>
      <c r="C40" s="7">
        <f>SUM(C41:C45)</f>
        <v>938</v>
      </c>
      <c r="D40" s="8">
        <f>SUM(D41:D45)</f>
        <v>1901</v>
      </c>
      <c r="E40" s="9" t="s">
        <v>22</v>
      </c>
      <c r="F40" s="7">
        <f>SUM(F41:F45)</f>
        <v>614</v>
      </c>
      <c r="G40" s="7">
        <f>SUM(G41:G45)</f>
        <v>768</v>
      </c>
      <c r="H40" s="7">
        <f>SUM(H41:H45)</f>
        <v>1382</v>
      </c>
      <c r="I40" s="14"/>
      <c r="J40" s="15"/>
      <c r="K40" s="15"/>
      <c r="L40" s="15"/>
    </row>
    <row r="41" spans="1:12" ht="13.5">
      <c r="A41" s="2">
        <v>30</v>
      </c>
      <c r="B41" s="16">
        <v>175</v>
      </c>
      <c r="C41" s="10">
        <v>182</v>
      </c>
      <c r="D41" s="11">
        <f>SUM(B41:C41)</f>
        <v>357</v>
      </c>
      <c r="E41" s="5">
        <v>75</v>
      </c>
      <c r="F41" s="10">
        <v>129</v>
      </c>
      <c r="G41" s="10">
        <v>161</v>
      </c>
      <c r="H41" s="10">
        <f>SUM(F41:G41)</f>
        <v>290</v>
      </c>
      <c r="I41" s="28" t="s">
        <v>34</v>
      </c>
      <c r="J41" s="29"/>
      <c r="K41" s="15"/>
      <c r="L41" s="15"/>
    </row>
    <row r="42" spans="1:12" ht="13.5">
      <c r="A42" s="2">
        <v>31</v>
      </c>
      <c r="B42" s="10">
        <v>174</v>
      </c>
      <c r="C42" s="10">
        <v>145</v>
      </c>
      <c r="D42" s="11">
        <f>SUM(B42:C42)</f>
        <v>319</v>
      </c>
      <c r="E42" s="5">
        <v>76</v>
      </c>
      <c r="F42" s="10">
        <v>123</v>
      </c>
      <c r="G42" s="10">
        <v>135</v>
      </c>
      <c r="H42" s="10">
        <f>SUM(F42:G42)</f>
        <v>258</v>
      </c>
      <c r="I42" s="2"/>
      <c r="J42" s="3" t="s">
        <v>2</v>
      </c>
      <c r="K42" s="3" t="s">
        <v>3</v>
      </c>
      <c r="L42" s="3" t="s">
        <v>27</v>
      </c>
    </row>
    <row r="43" spans="1:12" ht="13.5">
      <c r="A43" s="2">
        <v>32</v>
      </c>
      <c r="B43" s="10">
        <v>187</v>
      </c>
      <c r="C43" s="10">
        <v>199</v>
      </c>
      <c r="D43" s="11">
        <f>SUM(B43:C43)</f>
        <v>386</v>
      </c>
      <c r="E43" s="5">
        <v>77</v>
      </c>
      <c r="F43" s="10">
        <v>145</v>
      </c>
      <c r="G43" s="10">
        <v>169</v>
      </c>
      <c r="H43" s="10">
        <f>SUM(F43:G43)</f>
        <v>314</v>
      </c>
      <c r="I43" s="2" t="s">
        <v>29</v>
      </c>
      <c r="J43" s="21">
        <f>ROUND(J35/$J$28*100,1)</f>
        <v>15.4</v>
      </c>
      <c r="K43" s="21">
        <f>ROUND(K35/$K$28*100,1)</f>
        <v>13.9</v>
      </c>
      <c r="L43" s="21">
        <f>ROUND(L35/$L$28*100,1)</f>
        <v>14.6</v>
      </c>
    </row>
    <row r="44" spans="1:12" ht="13.5">
      <c r="A44" s="2">
        <v>33</v>
      </c>
      <c r="B44" s="10">
        <v>221</v>
      </c>
      <c r="C44" s="10">
        <v>203</v>
      </c>
      <c r="D44" s="11">
        <f>SUM(B44:C44)</f>
        <v>424</v>
      </c>
      <c r="E44" s="5">
        <v>78</v>
      </c>
      <c r="F44" s="10">
        <v>116</v>
      </c>
      <c r="G44" s="10">
        <v>150</v>
      </c>
      <c r="H44" s="10">
        <f>SUM(F44:G44)</f>
        <v>266</v>
      </c>
      <c r="I44" s="2" t="s">
        <v>30</v>
      </c>
      <c r="J44" s="21">
        <f>ROUND(J36/$J$28*100,1)</f>
        <v>63.6</v>
      </c>
      <c r="K44" s="21">
        <f>ROUND(K36/$K$28*100,1)</f>
        <v>59.6</v>
      </c>
      <c r="L44" s="21">
        <f>ROUND(L36/$L$28*100,1)</f>
        <v>61.5</v>
      </c>
    </row>
    <row r="45" spans="1:12" ht="13.5">
      <c r="A45" s="2">
        <v>34</v>
      </c>
      <c r="B45" s="10">
        <v>206</v>
      </c>
      <c r="C45" s="10">
        <v>209</v>
      </c>
      <c r="D45" s="11">
        <f>SUM(B45:C45)</f>
        <v>415</v>
      </c>
      <c r="E45" s="5">
        <v>79</v>
      </c>
      <c r="F45" s="10">
        <v>101</v>
      </c>
      <c r="G45" s="10">
        <v>153</v>
      </c>
      <c r="H45" s="10">
        <f>SUM(F45:G45)</f>
        <v>254</v>
      </c>
      <c r="I45" s="2" t="s">
        <v>31</v>
      </c>
      <c r="J45" s="21">
        <f>ROUND(J37/$J$28*100,1)</f>
        <v>21</v>
      </c>
      <c r="K45" s="21">
        <f>ROUND(K37/$K$28*100,1)</f>
        <v>26.6</v>
      </c>
      <c r="L45" s="21">
        <f>ROUND(L37/$L$28*100,1)</f>
        <v>23.9</v>
      </c>
    </row>
    <row r="46" spans="1:12" ht="13.5">
      <c r="A46" s="6" t="s">
        <v>23</v>
      </c>
      <c r="B46" s="7">
        <f>SUM(B47:B51)</f>
        <v>1003</v>
      </c>
      <c r="C46" s="7">
        <f>SUM(C47:C51)</f>
        <v>1010</v>
      </c>
      <c r="D46" s="8">
        <f>SUM(D47:D51)</f>
        <v>2013</v>
      </c>
      <c r="E46" s="9" t="s">
        <v>24</v>
      </c>
      <c r="F46" s="7">
        <f>SUM(F47:F51)</f>
        <v>400</v>
      </c>
      <c r="G46" s="7">
        <f>SUM(G47:G51)</f>
        <v>669</v>
      </c>
      <c r="H46" s="7">
        <f>SUM(H47:H51)</f>
        <v>1069</v>
      </c>
      <c r="I46" s="20" t="s">
        <v>32</v>
      </c>
      <c r="J46" s="21">
        <f>ROUND(J38/$J$28*100,1)</f>
        <v>11.5</v>
      </c>
      <c r="K46" s="21">
        <f>ROUND(K38/$K$28*100,1)</f>
        <v>11.9</v>
      </c>
      <c r="L46" s="21">
        <f>ROUND(L38/$L$28*100,1)</f>
        <v>11.7</v>
      </c>
    </row>
    <row r="47" spans="1:12" ht="13.5">
      <c r="A47" s="2">
        <v>35</v>
      </c>
      <c r="B47" s="10">
        <v>195</v>
      </c>
      <c r="C47" s="10">
        <v>233</v>
      </c>
      <c r="D47" s="11">
        <f>SUM(B47:C47)</f>
        <v>428</v>
      </c>
      <c r="E47" s="5">
        <v>80</v>
      </c>
      <c r="F47" s="10">
        <v>102</v>
      </c>
      <c r="G47" s="10">
        <v>162</v>
      </c>
      <c r="H47" s="10">
        <f>SUM(F47:G47)</f>
        <v>264</v>
      </c>
      <c r="I47" s="20" t="s">
        <v>33</v>
      </c>
      <c r="J47" s="21">
        <f>ROUND(J39/$J$28*100,1)</f>
        <v>9.6</v>
      </c>
      <c r="K47" s="21">
        <f>ROUND(K39/$K$28*100,1)</f>
        <v>14.6</v>
      </c>
      <c r="L47" s="21">
        <f>ROUND(L39/$L$28*100,1)</f>
        <v>12.2</v>
      </c>
    </row>
    <row r="48" spans="1:12" ht="13.5">
      <c r="A48" s="2">
        <v>36</v>
      </c>
      <c r="B48" s="16">
        <v>189</v>
      </c>
      <c r="C48" s="10">
        <v>192</v>
      </c>
      <c r="D48" s="11">
        <f>SUM(B48:C48)</f>
        <v>381</v>
      </c>
      <c r="E48" s="5">
        <v>81</v>
      </c>
      <c r="F48" s="10">
        <v>84</v>
      </c>
      <c r="G48" s="10">
        <v>152</v>
      </c>
      <c r="H48" s="10">
        <f>SUM(F48:G48)</f>
        <v>236</v>
      </c>
      <c r="I48" s="14"/>
      <c r="J48" s="15"/>
      <c r="K48" s="15"/>
      <c r="L48" s="15"/>
    </row>
    <row r="49" spans="1:12" ht="13.5">
      <c r="A49" s="2">
        <v>37</v>
      </c>
      <c r="B49" s="10">
        <v>200</v>
      </c>
      <c r="C49" s="10">
        <v>196</v>
      </c>
      <c r="D49" s="11">
        <f>SUM(B49:C49)</f>
        <v>396</v>
      </c>
      <c r="E49" s="5">
        <v>82</v>
      </c>
      <c r="F49" s="10">
        <v>77</v>
      </c>
      <c r="G49" s="10">
        <v>114</v>
      </c>
      <c r="H49" s="10">
        <f>SUM(F49:G49)</f>
        <v>191</v>
      </c>
      <c r="I49" s="14" t="s">
        <v>35</v>
      </c>
      <c r="J49" s="18"/>
      <c r="K49" s="15"/>
      <c r="L49" s="15"/>
    </row>
    <row r="50" spans="1:12" ht="13.5">
      <c r="A50" s="2">
        <v>38</v>
      </c>
      <c r="B50" s="10">
        <v>198</v>
      </c>
      <c r="C50" s="10">
        <v>204</v>
      </c>
      <c r="D50" s="11">
        <f>SUM(B50:C50)</f>
        <v>402</v>
      </c>
      <c r="E50" s="5">
        <v>83</v>
      </c>
      <c r="F50" s="10">
        <v>69</v>
      </c>
      <c r="G50" s="10">
        <v>124</v>
      </c>
      <c r="H50" s="10">
        <f>SUM(F50:G50)</f>
        <v>193</v>
      </c>
      <c r="J50" s="3" t="s">
        <v>2</v>
      </c>
      <c r="K50" s="3" t="s">
        <v>3</v>
      </c>
      <c r="L50" s="3" t="s">
        <v>27</v>
      </c>
    </row>
    <row r="51" spans="1:12" ht="13.5">
      <c r="A51" s="2">
        <v>39</v>
      </c>
      <c r="B51" s="10">
        <v>221</v>
      </c>
      <c r="C51" s="10">
        <v>185</v>
      </c>
      <c r="D51" s="11">
        <f>SUM(B51:C51)</f>
        <v>406</v>
      </c>
      <c r="E51" s="5">
        <v>84</v>
      </c>
      <c r="F51" s="10">
        <v>68</v>
      </c>
      <c r="G51" s="10">
        <v>117</v>
      </c>
      <c r="H51" s="10">
        <f>SUM(F51:G51)</f>
        <v>185</v>
      </c>
      <c r="I51" s="14"/>
      <c r="J51" s="22">
        <f>(B5*1+B6*2+B7*3+B8*4+B9*5+B11*6+B12*7+B13*8+B14*9+B15*10+B17*11+B18*12+B19*13+B20*14+B21*15+B23*16+B24*17+B25*18+B26*19+B27*20+B29*21+B30*22+B31*23+B32*24+B33*25+B35*26+B36*27+B37*28+B38*29+B39*30+B41*31+B42*32+B43*33+B44*34+B45*35+B47*36+B48*37+B49*38+B50*39+B51*40+B53*41+B54*42+B55*43+B56*44+B57*45+F5*46+F6*47+F7*48+F8*49+F9*50+F11*51+F12*52+F13*53+F14*54+F15*55+F17*56+F18*57+F19*58+F20*59+F21*60+F23*61+F24*62+F25*63+F26*64+F27*65+F29*66+F30*67+F31*68+F32*69+F33*70+F35*71+F36*72+F37*73+F38*74+F39*75+F41*76+F42*77+F43*78+F44*79+F45*80+F47*81+F48*82+F49*83+F50*84+F51*85+F53*86+F54*87+F55*88+F56*89+F57*90+J5*91+J6*92+J7*93+J8*94+J9*95+J11*96+J12*97+J13*98+J14*99+J15*100+J17*101+J18*102+J19*103+J20*104+J21*105+J23*106+J24*107+J25*108+J26*109+J27*110)/J28-1</f>
        <v>42.84779745353432</v>
      </c>
      <c r="K51" s="22">
        <f>(C5*1+C6*2+C7*3+C8*4+C9*5+C11*6+C12*7+C13*8+C14*9+C15*10+C17*11+C18*12+C19*13+C20*14+C21*15+C23*16+C24*17+C25*18+C26*19+C27*20+C29*21+C30*22+C31*23+C32*24+C33*25+C35*26+C36*27+C37*28+C38*29+C39*30+C41*31+C42*32+C43*33+C44*34+C45*35+C47*36+C48*37+C49*38+C50*39+C51*40+C53*41+C54*42+C55*43+C56*44+C57*45+G5*46+G6*47+G7*48+G8*49+G9*50+G11*51+G12*52+G13*53+G14*54+G15*55+G17*56+G18*57+G19*58+G20*59+G21*60+G23*61+G24*62+G25*63+G26*64+G27*65+G29*66+G30*67+G31*68+G32*69+G33*70+G35*71+G36*72+G37*73+G38*74+G39*75+G41*76+G42*77+G43*78+G44*79+G45*80+G47*81+G48*82+G49*83+G50*84+G51*85+G53*86+G54*87+G55*88+G56*89+G57*90+K5*91+K6*92+K7*93+K8*94+K9*95+K11*96+K12*97+K13*98+K14*99+K15*100+K17*101+K18*102+K19*103+K20*104+K21*105+K23*106+K24*107+K25*108+K26*109+K27*110)/K28-1</f>
        <v>46.02777777777778</v>
      </c>
      <c r="L51" s="22">
        <f>(D5*1+D6*2+D7*3+D8*4+D9*5+D11*6+D12*7+D13*8+D14*9+D15*10+D17*11+D18*12+D19*13+D20*14+D21*15+D23*16+D24*17+D25*18+D26*19+D27*20+D29*21+D30*22+D31*23+D32*24+D33*25+D35*26+D36*27+D37*28+D38*29+D39*30+D41*31+D42*32+D43*33+D44*34+D45*35+D47*36+D48*37+D49*38+D50*39+D51*40+D53*41+D54*42+D55*43+D56*44+D57*45+H5*46+H6*47+H7*48+H8*49+H9*50+H11*51+H12*52+H13*53+H14*54+H15*55+H17*56+H18*57+H19*58+H20*59+H21*60+H23*61+H24*62+H25*63+H26*64+H27*65+H29*66+H30*67+H31*68+H32*69+H33*70+H35*71+H36*72+H37*73+H38*74+H39*75+H41*76+H42*77+H43*78+H44*79+H45*80+H47*81+H48*82+H49*83+H50*84+H51*85+H53*86+H54*87+H55*88+H56*89+H57*90+L5*91+L6*92+L7*93+L8*94+L9*95+L11*96+L12*97+L13*98+L14*99+L15*100+L17*101+L18*102+L19*103+L20*104+L21*105+L23*106+L24*107+L25*108+L26*109+L27*110)/L28-1</f>
        <v>44.50668533426671</v>
      </c>
    </row>
    <row r="52" spans="1:12" ht="13.5">
      <c r="A52" s="6" t="s">
        <v>25</v>
      </c>
      <c r="B52" s="7">
        <f>SUM(B53:B57)</f>
        <v>823</v>
      </c>
      <c r="C52" s="7">
        <f>SUM(C53:C57)</f>
        <v>884</v>
      </c>
      <c r="D52" s="8">
        <f>SUM(D53:D57)</f>
        <v>1707</v>
      </c>
      <c r="E52" s="9" t="s">
        <v>26</v>
      </c>
      <c r="F52" s="7">
        <f>SUM(F53:F57)</f>
        <v>200</v>
      </c>
      <c r="G52" s="7">
        <f>SUM(G53:G57)</f>
        <v>457</v>
      </c>
      <c r="H52" s="7">
        <f>SUM(H53:H57)</f>
        <v>657</v>
      </c>
      <c r="I52" s="14"/>
      <c r="J52" s="15"/>
      <c r="K52" s="15"/>
      <c r="L52" s="15"/>
    </row>
    <row r="53" spans="1:12" ht="13.5">
      <c r="A53" s="2">
        <v>40</v>
      </c>
      <c r="B53" s="10">
        <v>181</v>
      </c>
      <c r="C53" s="10">
        <v>191</v>
      </c>
      <c r="D53" s="11">
        <f>SUM(B53:C53)</f>
        <v>372</v>
      </c>
      <c r="E53" s="5">
        <v>85</v>
      </c>
      <c r="F53" s="10">
        <v>63</v>
      </c>
      <c r="G53" s="10">
        <v>116</v>
      </c>
      <c r="H53" s="10">
        <f>SUM(F53:G53)</f>
        <v>179</v>
      </c>
      <c r="I53" s="14"/>
      <c r="J53" s="15"/>
      <c r="K53" s="15"/>
      <c r="L53" s="15"/>
    </row>
    <row r="54" spans="1:12" ht="13.5">
      <c r="A54" s="2">
        <v>41</v>
      </c>
      <c r="B54" s="10">
        <v>182</v>
      </c>
      <c r="C54" s="10">
        <v>190</v>
      </c>
      <c r="D54" s="11">
        <f>SUM(B54:C54)</f>
        <v>372</v>
      </c>
      <c r="E54" s="5">
        <v>86</v>
      </c>
      <c r="F54" s="10">
        <v>44</v>
      </c>
      <c r="G54" s="10">
        <v>95</v>
      </c>
      <c r="H54" s="10">
        <f>SUM(F54:G54)</f>
        <v>139</v>
      </c>
      <c r="I54" s="14"/>
      <c r="J54" s="15"/>
      <c r="K54" s="15"/>
      <c r="L54" s="15"/>
    </row>
    <row r="55" spans="1:12" ht="13.5">
      <c r="A55" s="2">
        <v>42</v>
      </c>
      <c r="B55" s="10">
        <v>165</v>
      </c>
      <c r="C55" s="10">
        <v>190</v>
      </c>
      <c r="D55" s="11">
        <f>SUM(B55:C55)</f>
        <v>355</v>
      </c>
      <c r="E55" s="5">
        <v>87</v>
      </c>
      <c r="F55" s="10">
        <v>34</v>
      </c>
      <c r="G55" s="10">
        <v>105</v>
      </c>
      <c r="H55" s="10">
        <f>SUM(F55:G55)</f>
        <v>139</v>
      </c>
      <c r="I55" s="14"/>
      <c r="J55" s="15"/>
      <c r="K55" s="15"/>
      <c r="L55" s="15"/>
    </row>
    <row r="56" spans="1:12" ht="13.5">
      <c r="A56" s="2">
        <v>43</v>
      </c>
      <c r="B56" s="10">
        <v>157</v>
      </c>
      <c r="C56" s="10">
        <v>166</v>
      </c>
      <c r="D56" s="11">
        <f>SUM(B56:C56)</f>
        <v>323</v>
      </c>
      <c r="E56" s="5">
        <v>88</v>
      </c>
      <c r="F56" s="10">
        <v>27</v>
      </c>
      <c r="G56" s="10">
        <v>80</v>
      </c>
      <c r="H56" s="10">
        <f>SUM(F56:G56)</f>
        <v>107</v>
      </c>
      <c r="I56" s="14"/>
      <c r="J56" s="15"/>
      <c r="K56" s="15"/>
      <c r="L56" s="15"/>
    </row>
    <row r="57" spans="1:12" ht="13.5">
      <c r="A57" s="2">
        <v>44</v>
      </c>
      <c r="B57" s="10">
        <v>138</v>
      </c>
      <c r="C57" s="10">
        <v>147</v>
      </c>
      <c r="D57" s="11">
        <f>SUM(B57:C57)</f>
        <v>285</v>
      </c>
      <c r="E57" s="5">
        <v>89</v>
      </c>
      <c r="F57" s="10">
        <v>32</v>
      </c>
      <c r="G57" s="10">
        <v>61</v>
      </c>
      <c r="H57" s="10">
        <f>SUM(F57:G57)</f>
        <v>93</v>
      </c>
      <c r="I57" s="14"/>
      <c r="J57" s="15"/>
      <c r="K57" s="15"/>
      <c r="L57" s="15"/>
    </row>
    <row r="59" ht="13.5">
      <c r="C59" s="23"/>
    </row>
    <row r="60" ht="13.5">
      <c r="C60" s="23"/>
    </row>
    <row r="61" ht="13.5">
      <c r="C61" s="23"/>
    </row>
    <row r="62" ht="13.5">
      <c r="C62" s="23"/>
    </row>
    <row r="63" ht="13.5">
      <c r="C63" s="23"/>
    </row>
  </sheetData>
  <sheetProtection/>
  <mergeCells count="3">
    <mergeCell ref="A1:E1"/>
    <mergeCell ref="J2:L2"/>
    <mergeCell ref="I41:J41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1">
      <selection activeCell="K28" sqref="K28"/>
    </sheetView>
  </sheetViews>
  <sheetFormatPr defaultColWidth="9.00390625" defaultRowHeight="13.5"/>
  <cols>
    <col min="1" max="1" width="10.625" style="1" customWidth="1"/>
    <col min="2" max="4" width="7.125" style="0" customWidth="1"/>
    <col min="5" max="5" width="10.625" style="1" customWidth="1"/>
    <col min="6" max="8" width="7.125" style="0" customWidth="1"/>
    <col min="9" max="9" width="10.625" style="1" customWidth="1"/>
    <col min="10" max="12" width="7.125" style="0" customWidth="1"/>
  </cols>
  <sheetData>
    <row r="1" spans="1:5" ht="13.5">
      <c r="A1" s="26" t="s">
        <v>0</v>
      </c>
      <c r="B1" s="26"/>
      <c r="C1" s="26"/>
      <c r="D1" s="26"/>
      <c r="E1" s="26"/>
    </row>
    <row r="2" spans="10:12" ht="13.5">
      <c r="J2" s="27" t="s">
        <v>38</v>
      </c>
      <c r="K2" s="27"/>
      <c r="L2" s="27"/>
    </row>
    <row r="3" spans="1:12" ht="13.5">
      <c r="A3" s="2" t="s">
        <v>1</v>
      </c>
      <c r="B3" s="3" t="s">
        <v>2</v>
      </c>
      <c r="C3" s="3" t="s">
        <v>3</v>
      </c>
      <c r="D3" s="4" t="s">
        <v>4</v>
      </c>
      <c r="E3" s="5" t="s">
        <v>1</v>
      </c>
      <c r="F3" s="3" t="s">
        <v>2</v>
      </c>
      <c r="G3" s="3" t="s">
        <v>3</v>
      </c>
      <c r="H3" s="4" t="s">
        <v>4</v>
      </c>
      <c r="I3" s="5" t="s">
        <v>1</v>
      </c>
      <c r="J3" s="3" t="s">
        <v>2</v>
      </c>
      <c r="K3" s="3" t="s">
        <v>3</v>
      </c>
      <c r="L3" s="3" t="s">
        <v>4</v>
      </c>
    </row>
    <row r="4" spans="1:12" ht="13.5">
      <c r="A4" s="6" t="s">
        <v>5</v>
      </c>
      <c r="B4" s="7">
        <f>SUM(B5:B9)</f>
        <v>689</v>
      </c>
      <c r="C4" s="7">
        <f>SUM(C5:C9)</f>
        <v>680</v>
      </c>
      <c r="D4" s="8">
        <f>SUM(D5:D9)</f>
        <v>1369</v>
      </c>
      <c r="E4" s="9" t="s">
        <v>6</v>
      </c>
      <c r="F4" s="7">
        <f>SUM(F5:F9)</f>
        <v>800</v>
      </c>
      <c r="G4" s="7">
        <f>SUM(G5:G9)</f>
        <v>800</v>
      </c>
      <c r="H4" s="8">
        <f>SUM(H5:H9)</f>
        <v>1600</v>
      </c>
      <c r="I4" s="9" t="s">
        <v>7</v>
      </c>
      <c r="J4" s="7">
        <f>SUM(J5:J9)</f>
        <v>78</v>
      </c>
      <c r="K4" s="7">
        <f>SUM(K5:K9)</f>
        <v>216</v>
      </c>
      <c r="L4" s="7">
        <f>SUM(L5:L9)</f>
        <v>294</v>
      </c>
    </row>
    <row r="5" spans="1:12" ht="13.5">
      <c r="A5" s="2">
        <v>0</v>
      </c>
      <c r="B5" s="10">
        <v>116</v>
      </c>
      <c r="C5" s="10">
        <v>126</v>
      </c>
      <c r="D5" s="11">
        <f>SUM(B5:C5)</f>
        <v>242</v>
      </c>
      <c r="E5" s="5">
        <v>45</v>
      </c>
      <c r="F5" s="10">
        <v>173</v>
      </c>
      <c r="G5" s="10">
        <v>173</v>
      </c>
      <c r="H5" s="11">
        <f>SUM(F5:G5)</f>
        <v>346</v>
      </c>
      <c r="I5" s="5">
        <v>90</v>
      </c>
      <c r="J5" s="10">
        <v>29</v>
      </c>
      <c r="K5" s="10">
        <v>57</v>
      </c>
      <c r="L5" s="10">
        <f>SUM(J5:K5)</f>
        <v>86</v>
      </c>
    </row>
    <row r="6" spans="1:12" ht="13.5">
      <c r="A6" s="2">
        <v>1</v>
      </c>
      <c r="B6" s="10">
        <v>142</v>
      </c>
      <c r="C6" s="10">
        <v>139</v>
      </c>
      <c r="D6" s="11">
        <f>SUM(B6:C6)</f>
        <v>281</v>
      </c>
      <c r="E6" s="5">
        <v>46</v>
      </c>
      <c r="F6" s="10">
        <v>163</v>
      </c>
      <c r="G6" s="10">
        <v>151</v>
      </c>
      <c r="H6" s="11">
        <f>SUM(F6:G6)</f>
        <v>314</v>
      </c>
      <c r="I6" s="5">
        <v>91</v>
      </c>
      <c r="J6" s="10">
        <v>15</v>
      </c>
      <c r="K6" s="10">
        <v>52</v>
      </c>
      <c r="L6" s="10">
        <f>SUM(J6:K6)</f>
        <v>67</v>
      </c>
    </row>
    <row r="7" spans="1:12" ht="13.5">
      <c r="A7" s="2">
        <v>2</v>
      </c>
      <c r="B7" s="10">
        <v>143</v>
      </c>
      <c r="C7" s="10">
        <v>128</v>
      </c>
      <c r="D7" s="11">
        <f>SUM(B7:C7)</f>
        <v>271</v>
      </c>
      <c r="E7" s="5">
        <v>47</v>
      </c>
      <c r="F7" s="24">
        <v>187</v>
      </c>
      <c r="G7" s="10">
        <v>176</v>
      </c>
      <c r="H7" s="11">
        <f>SUM(F7:G7)</f>
        <v>363</v>
      </c>
      <c r="I7" s="5">
        <v>92</v>
      </c>
      <c r="J7" s="10">
        <v>12</v>
      </c>
      <c r="K7" s="10">
        <v>42</v>
      </c>
      <c r="L7" s="10">
        <f>SUM(J7:K7)</f>
        <v>54</v>
      </c>
    </row>
    <row r="8" spans="1:12" ht="13.5">
      <c r="A8" s="2">
        <v>3</v>
      </c>
      <c r="B8" s="10">
        <v>142</v>
      </c>
      <c r="C8" s="10">
        <v>153</v>
      </c>
      <c r="D8" s="11">
        <f>SUM(B8:C8)</f>
        <v>295</v>
      </c>
      <c r="E8" s="5">
        <v>48</v>
      </c>
      <c r="F8" s="10">
        <v>127</v>
      </c>
      <c r="G8" s="10">
        <v>165</v>
      </c>
      <c r="H8" s="11">
        <f>SUM(F8:G8)</f>
        <v>292</v>
      </c>
      <c r="I8" s="5">
        <v>93</v>
      </c>
      <c r="J8" s="10">
        <v>15</v>
      </c>
      <c r="K8" s="10">
        <v>34</v>
      </c>
      <c r="L8" s="10">
        <f>SUM(J8:K8)</f>
        <v>49</v>
      </c>
    </row>
    <row r="9" spans="1:12" ht="13.5">
      <c r="A9" s="2">
        <v>4</v>
      </c>
      <c r="B9" s="10">
        <v>146</v>
      </c>
      <c r="C9" s="10">
        <v>134</v>
      </c>
      <c r="D9" s="11">
        <f>SUM(B9:C9)</f>
        <v>280</v>
      </c>
      <c r="E9" s="5">
        <v>49</v>
      </c>
      <c r="F9" s="10">
        <v>150</v>
      </c>
      <c r="G9" s="10">
        <v>135</v>
      </c>
      <c r="H9" s="11">
        <f>SUM(F9:G9)</f>
        <v>285</v>
      </c>
      <c r="I9" s="5">
        <v>94</v>
      </c>
      <c r="J9" s="10">
        <v>7</v>
      </c>
      <c r="K9" s="10">
        <v>31</v>
      </c>
      <c r="L9" s="10">
        <f>SUM(J9:K9)</f>
        <v>38</v>
      </c>
    </row>
    <row r="10" spans="1:12" ht="13.5">
      <c r="A10" s="6" t="s">
        <v>8</v>
      </c>
      <c r="B10" s="7">
        <f>SUM(B11:B15)</f>
        <v>693</v>
      </c>
      <c r="C10" s="7">
        <f>SUM(C11:C15)</f>
        <v>699</v>
      </c>
      <c r="D10" s="8">
        <f>SUM(D11:D15)</f>
        <v>1392</v>
      </c>
      <c r="E10" s="9" t="s">
        <v>9</v>
      </c>
      <c r="F10" s="7">
        <f>SUM(F11:F15)</f>
        <v>868</v>
      </c>
      <c r="G10" s="7">
        <f>SUM(G11:G15)</f>
        <v>890</v>
      </c>
      <c r="H10" s="8">
        <f>SUM(H11:H15)</f>
        <v>1758</v>
      </c>
      <c r="I10" s="9" t="s">
        <v>10</v>
      </c>
      <c r="J10" s="7">
        <f>SUM(J11:J15)</f>
        <v>18</v>
      </c>
      <c r="K10" s="7">
        <f>SUM(K11:K15)</f>
        <v>62</v>
      </c>
      <c r="L10" s="7">
        <f>SUM(L11:L15)</f>
        <v>80</v>
      </c>
    </row>
    <row r="11" spans="1:12" ht="13.5">
      <c r="A11" s="2">
        <v>5</v>
      </c>
      <c r="B11" s="10">
        <v>140</v>
      </c>
      <c r="C11" s="10">
        <v>146</v>
      </c>
      <c r="D11" s="11">
        <f>SUM(B11:C11)</f>
        <v>286</v>
      </c>
      <c r="E11" s="5">
        <v>50</v>
      </c>
      <c r="F11" s="10">
        <v>162</v>
      </c>
      <c r="G11" s="10">
        <v>175</v>
      </c>
      <c r="H11" s="11">
        <f>SUM(F11:G11)</f>
        <v>337</v>
      </c>
      <c r="I11" s="5">
        <v>95</v>
      </c>
      <c r="J11" s="10">
        <v>8</v>
      </c>
      <c r="K11" s="10">
        <v>16</v>
      </c>
      <c r="L11" s="10">
        <f>SUM(J11:K11)</f>
        <v>24</v>
      </c>
    </row>
    <row r="12" spans="1:12" ht="13.5">
      <c r="A12" s="2">
        <v>6</v>
      </c>
      <c r="B12" s="10">
        <v>148</v>
      </c>
      <c r="C12" s="10">
        <v>151</v>
      </c>
      <c r="D12" s="11">
        <f>SUM(B12:C12)</f>
        <v>299</v>
      </c>
      <c r="E12" s="5">
        <v>51</v>
      </c>
      <c r="F12" s="10">
        <v>184</v>
      </c>
      <c r="G12" s="10">
        <v>205</v>
      </c>
      <c r="H12" s="11">
        <f>SUM(F12:G12)</f>
        <v>389</v>
      </c>
      <c r="I12" s="5">
        <v>96</v>
      </c>
      <c r="J12" s="10">
        <v>3</v>
      </c>
      <c r="K12" s="10">
        <v>20</v>
      </c>
      <c r="L12" s="10">
        <f>SUM(J12:K12)</f>
        <v>23</v>
      </c>
    </row>
    <row r="13" spans="1:12" ht="13.5">
      <c r="A13" s="2">
        <v>7</v>
      </c>
      <c r="B13" s="10">
        <v>128</v>
      </c>
      <c r="C13" s="10">
        <v>129</v>
      </c>
      <c r="D13" s="11">
        <f>SUM(B13:C13)</f>
        <v>257</v>
      </c>
      <c r="E13" s="5">
        <v>52</v>
      </c>
      <c r="F13" s="10">
        <v>152</v>
      </c>
      <c r="G13" s="16">
        <v>164</v>
      </c>
      <c r="H13" s="11">
        <f>SUM(F13:G13)</f>
        <v>316</v>
      </c>
      <c r="I13" s="5">
        <v>97</v>
      </c>
      <c r="J13" s="10">
        <v>3</v>
      </c>
      <c r="K13" s="10">
        <v>11</v>
      </c>
      <c r="L13" s="10">
        <f>SUM(J13:K13)</f>
        <v>14</v>
      </c>
    </row>
    <row r="14" spans="1:12" ht="13.5">
      <c r="A14" s="2">
        <v>8</v>
      </c>
      <c r="B14" s="10">
        <v>141</v>
      </c>
      <c r="C14" s="10">
        <v>136</v>
      </c>
      <c r="D14" s="11">
        <f>SUM(B14:C14)</f>
        <v>277</v>
      </c>
      <c r="E14" s="5">
        <v>53</v>
      </c>
      <c r="F14" s="10">
        <v>165</v>
      </c>
      <c r="G14" s="10">
        <v>162</v>
      </c>
      <c r="H14" s="11">
        <f>SUM(F14:G14)</f>
        <v>327</v>
      </c>
      <c r="I14" s="5">
        <v>98</v>
      </c>
      <c r="J14" s="10">
        <v>1</v>
      </c>
      <c r="K14" s="10">
        <v>10</v>
      </c>
      <c r="L14" s="10">
        <f>SUM(J14:K14)</f>
        <v>11</v>
      </c>
    </row>
    <row r="15" spans="1:12" ht="13.5">
      <c r="A15" s="2">
        <v>9</v>
      </c>
      <c r="B15" s="10">
        <v>136</v>
      </c>
      <c r="C15" s="10">
        <v>137</v>
      </c>
      <c r="D15" s="11">
        <f>SUM(B15:C15)</f>
        <v>273</v>
      </c>
      <c r="E15" s="5">
        <v>54</v>
      </c>
      <c r="F15" s="10">
        <v>205</v>
      </c>
      <c r="G15" s="10">
        <v>184</v>
      </c>
      <c r="H15" s="11">
        <f>SUM(F15:G15)</f>
        <v>389</v>
      </c>
      <c r="I15" s="5">
        <v>99</v>
      </c>
      <c r="J15" s="10">
        <v>3</v>
      </c>
      <c r="K15" s="10">
        <v>5</v>
      </c>
      <c r="L15" s="10">
        <f>SUM(J15:K15)</f>
        <v>8</v>
      </c>
    </row>
    <row r="16" spans="1:12" ht="13.5">
      <c r="A16" s="6" t="s">
        <v>11</v>
      </c>
      <c r="B16" s="7">
        <f>SUM(B17:B21)</f>
        <v>720</v>
      </c>
      <c r="C16" s="7">
        <f>SUM(C17:C21)</f>
        <v>698</v>
      </c>
      <c r="D16" s="8">
        <f>SUM(D17:D21)</f>
        <v>1418</v>
      </c>
      <c r="E16" s="9" t="s">
        <v>12</v>
      </c>
      <c r="F16" s="7">
        <f>SUM(F17:F21)</f>
        <v>992</v>
      </c>
      <c r="G16" s="7">
        <f>SUM(G17:G21)</f>
        <v>1015</v>
      </c>
      <c r="H16" s="8">
        <f>SUM(H17:H21)</f>
        <v>2007</v>
      </c>
      <c r="I16" s="9" t="s">
        <v>13</v>
      </c>
      <c r="J16" s="7">
        <f>SUM(J17:J21)</f>
        <v>1</v>
      </c>
      <c r="K16" s="7">
        <f>SUM(K17:K21)</f>
        <v>6</v>
      </c>
      <c r="L16" s="7">
        <f>SUM(L17:L21)</f>
        <v>7</v>
      </c>
    </row>
    <row r="17" spans="1:12" ht="13.5">
      <c r="A17" s="2">
        <v>10</v>
      </c>
      <c r="B17" s="10">
        <v>157</v>
      </c>
      <c r="C17" s="10">
        <v>130</v>
      </c>
      <c r="D17" s="11">
        <f>SUM(B17:C17)</f>
        <v>287</v>
      </c>
      <c r="E17" s="5">
        <v>55</v>
      </c>
      <c r="F17" s="10">
        <v>167</v>
      </c>
      <c r="G17" s="10">
        <v>162</v>
      </c>
      <c r="H17" s="11">
        <f>SUM(F17:G17)</f>
        <v>329</v>
      </c>
      <c r="I17" s="5">
        <v>100</v>
      </c>
      <c r="J17" s="10">
        <v>1</v>
      </c>
      <c r="K17" s="16">
        <v>3</v>
      </c>
      <c r="L17" s="10">
        <f>SUM(J17:K17)</f>
        <v>4</v>
      </c>
    </row>
    <row r="18" spans="1:12" ht="13.5">
      <c r="A18" s="2">
        <v>11</v>
      </c>
      <c r="B18" s="10">
        <v>143</v>
      </c>
      <c r="C18" s="10">
        <v>152</v>
      </c>
      <c r="D18" s="11">
        <f>SUM(B18:C18)</f>
        <v>295</v>
      </c>
      <c r="E18" s="5">
        <v>56</v>
      </c>
      <c r="F18" s="10">
        <v>192</v>
      </c>
      <c r="G18" s="10">
        <v>196</v>
      </c>
      <c r="H18" s="11">
        <f>SUM(F18:G18)</f>
        <v>388</v>
      </c>
      <c r="I18" s="5">
        <v>101</v>
      </c>
      <c r="J18" s="10">
        <v>0</v>
      </c>
      <c r="K18" s="10">
        <v>3</v>
      </c>
      <c r="L18" s="10">
        <f>SUM(J18:K18)</f>
        <v>3</v>
      </c>
    </row>
    <row r="19" spans="1:12" ht="13.5">
      <c r="A19" s="2">
        <v>12</v>
      </c>
      <c r="B19" s="10">
        <v>135</v>
      </c>
      <c r="C19" s="10">
        <v>136</v>
      </c>
      <c r="D19" s="11">
        <f>SUM(B19:C19)</f>
        <v>271</v>
      </c>
      <c r="E19" s="5">
        <v>57</v>
      </c>
      <c r="F19" s="10">
        <v>215</v>
      </c>
      <c r="G19" s="10">
        <v>210</v>
      </c>
      <c r="H19" s="11">
        <f>SUM(F19:G19)</f>
        <v>425</v>
      </c>
      <c r="I19" s="5">
        <v>102</v>
      </c>
      <c r="J19" s="10">
        <v>0</v>
      </c>
      <c r="K19" s="10">
        <v>0</v>
      </c>
      <c r="L19" s="10">
        <f>SUM(J19:K19)</f>
        <v>0</v>
      </c>
    </row>
    <row r="20" spans="1:12" ht="13.5">
      <c r="A20" s="2">
        <v>13</v>
      </c>
      <c r="B20" s="10">
        <v>144</v>
      </c>
      <c r="C20" s="10">
        <v>148</v>
      </c>
      <c r="D20" s="11">
        <f>SUM(B20:C20)</f>
        <v>292</v>
      </c>
      <c r="E20" s="5">
        <v>58</v>
      </c>
      <c r="F20" s="10">
        <v>190</v>
      </c>
      <c r="G20" s="10">
        <v>203</v>
      </c>
      <c r="H20" s="11">
        <f>SUM(F20:G20)</f>
        <v>393</v>
      </c>
      <c r="I20" s="5">
        <v>103</v>
      </c>
      <c r="J20" s="10">
        <v>0</v>
      </c>
      <c r="K20" s="10">
        <v>0</v>
      </c>
      <c r="L20" s="10">
        <f>SUM(J20:K20)</f>
        <v>0</v>
      </c>
    </row>
    <row r="21" spans="1:12" ht="13.5">
      <c r="A21" s="2">
        <v>14</v>
      </c>
      <c r="B21" s="10">
        <v>141</v>
      </c>
      <c r="C21" s="10">
        <v>132</v>
      </c>
      <c r="D21" s="11">
        <f>SUM(B21:C21)</f>
        <v>273</v>
      </c>
      <c r="E21" s="5">
        <v>59</v>
      </c>
      <c r="F21" s="10">
        <v>228</v>
      </c>
      <c r="G21" s="10">
        <v>244</v>
      </c>
      <c r="H21" s="11">
        <f>SUM(F21:G21)</f>
        <v>472</v>
      </c>
      <c r="I21" s="5">
        <v>104</v>
      </c>
      <c r="J21" s="10">
        <v>0</v>
      </c>
      <c r="K21" s="10">
        <v>0</v>
      </c>
      <c r="L21" s="10">
        <f>SUM(J21:K21)</f>
        <v>0</v>
      </c>
    </row>
    <row r="22" spans="1:12" ht="13.5">
      <c r="A22" s="6" t="s">
        <v>14</v>
      </c>
      <c r="B22" s="7">
        <f>SUM(B23:B27)</f>
        <v>685</v>
      </c>
      <c r="C22" s="7">
        <f>SUM(C23:C27)</f>
        <v>679</v>
      </c>
      <c r="D22" s="8">
        <f>SUM(D23:D27)</f>
        <v>1364</v>
      </c>
      <c r="E22" s="9" t="s">
        <v>15</v>
      </c>
      <c r="F22" s="7">
        <f>SUM(F23:F27)</f>
        <v>1077</v>
      </c>
      <c r="G22" s="7">
        <f>SUM(G23:G27)</f>
        <v>1191</v>
      </c>
      <c r="H22" s="8">
        <f>SUM(H23:H27)</f>
        <v>2268</v>
      </c>
      <c r="I22" s="9" t="s">
        <v>16</v>
      </c>
      <c r="J22" s="7">
        <f>SUM(J23:J27)</f>
        <v>0</v>
      </c>
      <c r="K22" s="7">
        <f>SUM(K23:K27)</f>
        <v>2</v>
      </c>
      <c r="L22" s="7">
        <f>SUM(L23:L27)</f>
        <v>2</v>
      </c>
    </row>
    <row r="23" spans="1:12" ht="13.5">
      <c r="A23" s="2">
        <v>15</v>
      </c>
      <c r="B23" s="10">
        <v>151</v>
      </c>
      <c r="C23" s="10">
        <v>143</v>
      </c>
      <c r="D23" s="11">
        <f>SUM(B23:C23)</f>
        <v>294</v>
      </c>
      <c r="E23" s="5">
        <v>60</v>
      </c>
      <c r="F23" s="16">
        <v>235</v>
      </c>
      <c r="G23" s="10">
        <v>232</v>
      </c>
      <c r="H23" s="11">
        <f>SUM(F23:G23)</f>
        <v>467</v>
      </c>
      <c r="I23" s="5">
        <v>105</v>
      </c>
      <c r="J23" s="10">
        <v>0</v>
      </c>
      <c r="K23" s="10">
        <v>1</v>
      </c>
      <c r="L23" s="10">
        <f>SUM(J23:K23)</f>
        <v>1</v>
      </c>
    </row>
    <row r="24" spans="1:12" ht="13.5">
      <c r="A24" s="2">
        <v>16</v>
      </c>
      <c r="B24" s="10">
        <v>129</v>
      </c>
      <c r="C24" s="10">
        <v>150</v>
      </c>
      <c r="D24" s="11">
        <f>SUM(B24:C24)</f>
        <v>279</v>
      </c>
      <c r="E24" s="5">
        <v>61</v>
      </c>
      <c r="F24" s="10">
        <v>261</v>
      </c>
      <c r="G24" s="10">
        <v>298</v>
      </c>
      <c r="H24" s="11">
        <f>SUM(F24:G24)</f>
        <v>559</v>
      </c>
      <c r="I24" s="5">
        <v>106</v>
      </c>
      <c r="J24" s="10">
        <v>0</v>
      </c>
      <c r="K24" s="10">
        <v>0</v>
      </c>
      <c r="L24" s="10">
        <f>SUM(J24:K24)</f>
        <v>0</v>
      </c>
    </row>
    <row r="25" spans="1:12" ht="13.5">
      <c r="A25" s="2">
        <v>17</v>
      </c>
      <c r="B25" s="10">
        <v>136</v>
      </c>
      <c r="C25" s="10">
        <v>128</v>
      </c>
      <c r="D25" s="11">
        <f>SUM(B25:C25)</f>
        <v>264</v>
      </c>
      <c r="E25" s="5">
        <v>62</v>
      </c>
      <c r="F25" s="10">
        <v>225</v>
      </c>
      <c r="G25" s="10">
        <v>257</v>
      </c>
      <c r="H25" s="11">
        <f>SUM(F25:G25)</f>
        <v>482</v>
      </c>
      <c r="I25" s="5">
        <v>107</v>
      </c>
      <c r="J25" s="10">
        <v>0</v>
      </c>
      <c r="K25" s="10">
        <v>0</v>
      </c>
      <c r="L25" s="10">
        <f>SUM(J25:K25)</f>
        <v>0</v>
      </c>
    </row>
    <row r="26" spans="1:12" ht="13.5">
      <c r="A26" s="2">
        <v>18</v>
      </c>
      <c r="B26" s="10">
        <v>150</v>
      </c>
      <c r="C26" s="10">
        <v>124</v>
      </c>
      <c r="D26" s="11">
        <f>SUM(B26:C26)</f>
        <v>274</v>
      </c>
      <c r="E26" s="5">
        <v>63</v>
      </c>
      <c r="F26" s="10">
        <v>245</v>
      </c>
      <c r="G26" s="10">
        <v>250</v>
      </c>
      <c r="H26" s="11">
        <f>SUM(F26:G26)</f>
        <v>495</v>
      </c>
      <c r="I26" s="5">
        <v>108</v>
      </c>
      <c r="J26" s="10">
        <v>0</v>
      </c>
      <c r="K26" s="10">
        <v>1</v>
      </c>
      <c r="L26" s="10">
        <f>SUM(J26:K26)</f>
        <v>1</v>
      </c>
    </row>
    <row r="27" spans="1:12" ht="13.5">
      <c r="A27" s="2">
        <v>19</v>
      </c>
      <c r="B27" s="10">
        <v>119</v>
      </c>
      <c r="C27" s="10">
        <v>134</v>
      </c>
      <c r="D27" s="11">
        <f>SUM(B27:C27)</f>
        <v>253</v>
      </c>
      <c r="E27" s="5">
        <v>64</v>
      </c>
      <c r="F27" s="10">
        <v>111</v>
      </c>
      <c r="G27" s="10">
        <v>154</v>
      </c>
      <c r="H27" s="11">
        <f>SUM(F27:G27)</f>
        <v>265</v>
      </c>
      <c r="I27" s="5">
        <v>109</v>
      </c>
      <c r="J27" s="10">
        <v>0</v>
      </c>
      <c r="K27" s="10">
        <v>0</v>
      </c>
      <c r="L27" s="10">
        <f>SUM(J27:K27)</f>
        <v>0</v>
      </c>
    </row>
    <row r="28" spans="1:12" ht="13.5">
      <c r="A28" s="6" t="s">
        <v>17</v>
      </c>
      <c r="B28" s="7">
        <f>SUM(B29:B33)</f>
        <v>721</v>
      </c>
      <c r="C28" s="7">
        <f>SUM(C29:C33)</f>
        <v>702</v>
      </c>
      <c r="D28" s="8">
        <f>SUM(D29:D33)</f>
        <v>1423</v>
      </c>
      <c r="E28" s="9" t="s">
        <v>18</v>
      </c>
      <c r="F28" s="7">
        <f>SUM(F29:F33)</f>
        <v>866</v>
      </c>
      <c r="G28" s="7">
        <f>SUM(G29:G33)</f>
        <v>934</v>
      </c>
      <c r="H28" s="8">
        <f>SUM(H29:H33)</f>
        <v>1800</v>
      </c>
      <c r="I28" s="9" t="s">
        <v>4</v>
      </c>
      <c r="J28" s="7">
        <f>B4+B10+B16+B22+B28+B34+B40+B46+B52+F4+F10+F16+F22+F28+F34+F40+F46+F52+J4+J10+J16+J22</f>
        <v>13681</v>
      </c>
      <c r="K28" s="7">
        <f>C4+C10+C16+C22+C28+C34+C40+C46+C52+G4+G10+G16+G22+G28+G34+G40+G46+G52+K4+K10+K16+K22</f>
        <v>14924</v>
      </c>
      <c r="L28" s="7">
        <f>D4+D10+D16+D22+D28+D34+D40+D46+D52+H4+H10+H16+H22+H28+H34+H40+H46+H52+L4+L10+L16+L22</f>
        <v>28605</v>
      </c>
    </row>
    <row r="29" spans="1:12" ht="13.5">
      <c r="A29" s="2">
        <v>20</v>
      </c>
      <c r="B29" s="10">
        <v>124</v>
      </c>
      <c r="C29" s="10">
        <v>150</v>
      </c>
      <c r="D29" s="11">
        <f>SUM(B29:C29)</f>
        <v>274</v>
      </c>
      <c r="E29" s="5">
        <v>65</v>
      </c>
      <c r="F29" s="10">
        <v>167</v>
      </c>
      <c r="G29" s="10">
        <v>187</v>
      </c>
      <c r="H29" s="10">
        <f>SUM(F29:G29)</f>
        <v>354</v>
      </c>
      <c r="I29" s="12"/>
      <c r="J29" s="13"/>
      <c r="K29" s="13"/>
      <c r="L29" s="13"/>
    </row>
    <row r="30" spans="1:12" ht="13.5">
      <c r="A30" s="2">
        <v>21</v>
      </c>
      <c r="B30" s="10">
        <v>144</v>
      </c>
      <c r="C30" s="10">
        <v>118</v>
      </c>
      <c r="D30" s="11">
        <f>SUM(B30:C30)</f>
        <v>262</v>
      </c>
      <c r="E30" s="5">
        <v>66</v>
      </c>
      <c r="F30" s="10">
        <v>194</v>
      </c>
      <c r="G30" s="10">
        <v>200</v>
      </c>
      <c r="H30" s="10">
        <f>SUM(F30:G30)</f>
        <v>394</v>
      </c>
      <c r="I30" s="14"/>
      <c r="J30" s="15"/>
      <c r="K30" s="15"/>
      <c r="L30" s="15"/>
    </row>
    <row r="31" spans="1:12" ht="13.5">
      <c r="A31" s="2">
        <v>22</v>
      </c>
      <c r="B31" s="10">
        <v>148</v>
      </c>
      <c r="C31" s="10">
        <v>135</v>
      </c>
      <c r="D31" s="11">
        <f>SUM(B31:C31)</f>
        <v>283</v>
      </c>
      <c r="E31" s="5">
        <v>67</v>
      </c>
      <c r="F31" s="10">
        <v>155</v>
      </c>
      <c r="G31" s="10">
        <v>176</v>
      </c>
      <c r="H31" s="10">
        <f>SUM(F31:G31)</f>
        <v>331</v>
      </c>
      <c r="I31" s="14"/>
      <c r="J31" s="15"/>
      <c r="K31" s="15"/>
      <c r="L31" s="15"/>
    </row>
    <row r="32" spans="1:12" ht="13.5">
      <c r="A32" s="2">
        <v>23</v>
      </c>
      <c r="B32" s="10">
        <v>147</v>
      </c>
      <c r="C32" s="10">
        <v>143</v>
      </c>
      <c r="D32" s="11">
        <f>SUM(B32:C32)</f>
        <v>290</v>
      </c>
      <c r="E32" s="5">
        <v>68</v>
      </c>
      <c r="F32" s="10">
        <v>176</v>
      </c>
      <c r="G32" s="10">
        <v>185</v>
      </c>
      <c r="H32" s="10">
        <f>SUM(F32:G32)</f>
        <v>361</v>
      </c>
      <c r="I32" s="14"/>
      <c r="J32" s="15"/>
      <c r="K32" s="15"/>
      <c r="L32" s="15"/>
    </row>
    <row r="33" spans="1:12" ht="13.5">
      <c r="A33" s="2">
        <v>24</v>
      </c>
      <c r="B33" s="10">
        <v>158</v>
      </c>
      <c r="C33" s="10">
        <v>156</v>
      </c>
      <c r="D33" s="11">
        <f>SUM(B33:C33)</f>
        <v>314</v>
      </c>
      <c r="E33" s="5">
        <v>69</v>
      </c>
      <c r="F33" s="10">
        <v>174</v>
      </c>
      <c r="G33" s="10">
        <v>186</v>
      </c>
      <c r="H33" s="10">
        <f>SUM(F33:G33)</f>
        <v>360</v>
      </c>
      <c r="I33" s="14" t="s">
        <v>28</v>
      </c>
      <c r="J33" s="17"/>
      <c r="K33" s="17"/>
      <c r="L33" s="17"/>
    </row>
    <row r="34" spans="1:12" ht="13.5">
      <c r="A34" s="6" t="s">
        <v>19</v>
      </c>
      <c r="B34" s="7">
        <f>SUM(B35:B39)</f>
        <v>760</v>
      </c>
      <c r="C34" s="7">
        <f>SUM(C35:C39)</f>
        <v>768</v>
      </c>
      <c r="D34" s="8">
        <f>SUM(D35:D39)</f>
        <v>1528</v>
      </c>
      <c r="E34" s="9" t="s">
        <v>20</v>
      </c>
      <c r="F34" s="7">
        <f>SUM(F35:F39)</f>
        <v>700</v>
      </c>
      <c r="G34" s="7">
        <f>SUM(G35:G39)</f>
        <v>847</v>
      </c>
      <c r="H34" s="7">
        <f>SUM(H35:H39)</f>
        <v>1547</v>
      </c>
      <c r="I34" s="2"/>
      <c r="J34" s="3" t="s">
        <v>2</v>
      </c>
      <c r="K34" s="3" t="s">
        <v>3</v>
      </c>
      <c r="L34" s="3" t="s">
        <v>27</v>
      </c>
    </row>
    <row r="35" spans="1:12" ht="13.5">
      <c r="A35" s="2">
        <v>25</v>
      </c>
      <c r="B35" s="10">
        <v>144</v>
      </c>
      <c r="C35" s="10">
        <v>145</v>
      </c>
      <c r="D35" s="11">
        <f>SUM(B35:C35)</f>
        <v>289</v>
      </c>
      <c r="E35" s="5">
        <v>70</v>
      </c>
      <c r="F35" s="10">
        <v>140</v>
      </c>
      <c r="G35" s="10">
        <v>165</v>
      </c>
      <c r="H35" s="10">
        <f>SUM(F35:G35)</f>
        <v>305</v>
      </c>
      <c r="I35" s="2" t="s">
        <v>29</v>
      </c>
      <c r="J35" s="19">
        <f>SUM(B4,B10,B16)</f>
        <v>2102</v>
      </c>
      <c r="K35" s="19">
        <f>SUM(C4,C10,C16)</f>
        <v>2077</v>
      </c>
      <c r="L35" s="19">
        <f>SUM(D4,D10,D16)</f>
        <v>4179</v>
      </c>
    </row>
    <row r="36" spans="1:12" ht="13.5">
      <c r="A36" s="2">
        <v>26</v>
      </c>
      <c r="B36" s="10">
        <v>158</v>
      </c>
      <c r="C36" s="10">
        <v>162</v>
      </c>
      <c r="D36" s="11">
        <f>SUM(B36:C36)</f>
        <v>320</v>
      </c>
      <c r="E36" s="5">
        <v>71</v>
      </c>
      <c r="F36" s="10">
        <v>128</v>
      </c>
      <c r="G36" s="10">
        <v>157</v>
      </c>
      <c r="H36" s="10">
        <f>SUM(F36:G36)</f>
        <v>285</v>
      </c>
      <c r="I36" s="2" t="s">
        <v>30</v>
      </c>
      <c r="J36" s="19">
        <f>SUM(B22,B28,B34,B40,B46,B52,F4,F10,F16,F22)</f>
        <v>8695</v>
      </c>
      <c r="K36" s="19">
        <f>SUM(C22,C28,C34,C40,C46,C52,G4,G10,G16,G22)</f>
        <v>8882</v>
      </c>
      <c r="L36" s="19">
        <f>SUM(D22,D28,D34,D40,D46,D52,H4,H10,H16,H22)</f>
        <v>17577</v>
      </c>
    </row>
    <row r="37" spans="1:12" ht="13.5">
      <c r="A37" s="2">
        <v>27</v>
      </c>
      <c r="B37" s="10">
        <v>158</v>
      </c>
      <c r="C37" s="10">
        <v>156</v>
      </c>
      <c r="D37" s="11">
        <f>SUM(B37:C37)</f>
        <v>314</v>
      </c>
      <c r="E37" s="5">
        <v>72</v>
      </c>
      <c r="F37" s="10">
        <v>147</v>
      </c>
      <c r="G37" s="10">
        <v>190</v>
      </c>
      <c r="H37" s="10">
        <f>SUM(F37:G37)</f>
        <v>337</v>
      </c>
      <c r="I37" s="2" t="s">
        <v>31</v>
      </c>
      <c r="J37" s="19">
        <f>SUM(F28,F34,F40,F46,F52,J4,J10,J16,J22)</f>
        <v>2884</v>
      </c>
      <c r="K37" s="19">
        <f>SUM(G28,G34,G40,G46,G52,K4,K10,K16,K22)</f>
        <v>3965</v>
      </c>
      <c r="L37" s="19">
        <f>SUM(H28,H34,H40,H46,H52,L4,L10,L16,L22)</f>
        <v>6849</v>
      </c>
    </row>
    <row r="38" spans="1:12" ht="13.5">
      <c r="A38" s="2">
        <v>28</v>
      </c>
      <c r="B38" s="10">
        <v>141</v>
      </c>
      <c r="C38" s="10">
        <v>144</v>
      </c>
      <c r="D38" s="11">
        <f>SUM(B38:C38)</f>
        <v>285</v>
      </c>
      <c r="E38" s="5">
        <v>73</v>
      </c>
      <c r="F38" s="10">
        <v>155</v>
      </c>
      <c r="G38" s="10">
        <v>164</v>
      </c>
      <c r="H38" s="10">
        <f>SUM(F38:G38)</f>
        <v>319</v>
      </c>
      <c r="I38" s="20" t="s">
        <v>32</v>
      </c>
      <c r="J38" s="19">
        <f>SUM(F28,F34)</f>
        <v>1566</v>
      </c>
      <c r="K38" s="19">
        <f>SUM(G28,G34)</f>
        <v>1781</v>
      </c>
      <c r="L38" s="19">
        <f>SUM(H28,H34)</f>
        <v>3347</v>
      </c>
    </row>
    <row r="39" spans="1:12" ht="13.5">
      <c r="A39" s="2">
        <v>29</v>
      </c>
      <c r="B39" s="10">
        <v>159</v>
      </c>
      <c r="C39" s="10">
        <v>161</v>
      </c>
      <c r="D39" s="11">
        <f>SUM(B39:C39)</f>
        <v>320</v>
      </c>
      <c r="E39" s="5">
        <v>74</v>
      </c>
      <c r="F39" s="10">
        <v>130</v>
      </c>
      <c r="G39" s="10">
        <v>171</v>
      </c>
      <c r="H39" s="10">
        <f>SUM(F39:G39)</f>
        <v>301</v>
      </c>
      <c r="I39" s="20" t="s">
        <v>33</v>
      </c>
      <c r="J39" s="19">
        <f>SUM(F40,F46,F52,J4,J10,J16,J22)</f>
        <v>1318</v>
      </c>
      <c r="K39" s="19">
        <f>SUM(G40,G46,G52,K4,K10,K16,K22)</f>
        <v>2184</v>
      </c>
      <c r="L39" s="19">
        <f>SUM(H40,H46,H52,L4,L10,L16,L22)</f>
        <v>3502</v>
      </c>
    </row>
    <row r="40" spans="1:12" ht="13.5">
      <c r="A40" s="6" t="s">
        <v>21</v>
      </c>
      <c r="B40" s="7">
        <f>SUM(B41:B45)</f>
        <v>960</v>
      </c>
      <c r="C40" s="7">
        <f>SUM(C41:C45)</f>
        <v>938</v>
      </c>
      <c r="D40" s="8">
        <f>SUM(D41:D45)</f>
        <v>1898</v>
      </c>
      <c r="E40" s="9" t="s">
        <v>22</v>
      </c>
      <c r="F40" s="7">
        <f>SUM(F41:F45)</f>
        <v>618</v>
      </c>
      <c r="G40" s="7">
        <f>SUM(G41:G45)</f>
        <v>772</v>
      </c>
      <c r="H40" s="7">
        <f>SUM(H41:H45)</f>
        <v>1390</v>
      </c>
      <c r="I40" s="14"/>
      <c r="J40" s="15"/>
      <c r="K40" s="15"/>
      <c r="L40" s="15"/>
    </row>
    <row r="41" spans="1:12" ht="13.5">
      <c r="A41" s="2">
        <v>30</v>
      </c>
      <c r="B41" s="16">
        <v>177</v>
      </c>
      <c r="C41" s="10">
        <v>186</v>
      </c>
      <c r="D41" s="11">
        <f>SUM(B41:C41)</f>
        <v>363</v>
      </c>
      <c r="E41" s="5">
        <v>75</v>
      </c>
      <c r="F41" s="10">
        <v>126</v>
      </c>
      <c r="G41" s="10">
        <v>163</v>
      </c>
      <c r="H41" s="10">
        <f>SUM(F41:G41)</f>
        <v>289</v>
      </c>
      <c r="I41" s="28" t="s">
        <v>34</v>
      </c>
      <c r="J41" s="29"/>
      <c r="K41" s="15"/>
      <c r="L41" s="15"/>
    </row>
    <row r="42" spans="1:12" ht="13.5">
      <c r="A42" s="2">
        <v>31</v>
      </c>
      <c r="B42" s="10">
        <v>180</v>
      </c>
      <c r="C42" s="10">
        <v>151</v>
      </c>
      <c r="D42" s="11">
        <f>SUM(B42:C42)</f>
        <v>331</v>
      </c>
      <c r="E42" s="5">
        <v>76</v>
      </c>
      <c r="F42" s="10">
        <v>124</v>
      </c>
      <c r="G42" s="10">
        <v>131</v>
      </c>
      <c r="H42" s="10">
        <f>SUM(F42:G42)</f>
        <v>255</v>
      </c>
      <c r="I42" s="2"/>
      <c r="J42" s="3" t="s">
        <v>2</v>
      </c>
      <c r="K42" s="3" t="s">
        <v>3</v>
      </c>
      <c r="L42" s="3" t="s">
        <v>27</v>
      </c>
    </row>
    <row r="43" spans="1:12" ht="13.5">
      <c r="A43" s="2">
        <v>32</v>
      </c>
      <c r="B43" s="10">
        <v>172</v>
      </c>
      <c r="C43" s="10">
        <v>184</v>
      </c>
      <c r="D43" s="11">
        <f>SUM(B43:C43)</f>
        <v>356</v>
      </c>
      <c r="E43" s="5">
        <v>77</v>
      </c>
      <c r="F43" s="10">
        <v>149</v>
      </c>
      <c r="G43" s="10">
        <v>175</v>
      </c>
      <c r="H43" s="10">
        <f>SUM(F43:G43)</f>
        <v>324</v>
      </c>
      <c r="I43" s="2" t="s">
        <v>29</v>
      </c>
      <c r="J43" s="21">
        <f>ROUND(J35/$J$28*100,1)</f>
        <v>15.4</v>
      </c>
      <c r="K43" s="21">
        <f>ROUND(K35/$K$28*100,1)</f>
        <v>13.9</v>
      </c>
      <c r="L43" s="21">
        <f>ROUND(L35/$L$28*100,1)</f>
        <v>14.6</v>
      </c>
    </row>
    <row r="44" spans="1:12" ht="13.5">
      <c r="A44" s="2">
        <v>33</v>
      </c>
      <c r="B44" s="10">
        <v>226</v>
      </c>
      <c r="C44" s="10">
        <v>204</v>
      </c>
      <c r="D44" s="11">
        <f>SUM(B44:C44)</f>
        <v>430</v>
      </c>
      <c r="E44" s="5">
        <v>78</v>
      </c>
      <c r="F44" s="10">
        <v>116</v>
      </c>
      <c r="G44" s="10">
        <v>144</v>
      </c>
      <c r="H44" s="10">
        <f>SUM(F44:G44)</f>
        <v>260</v>
      </c>
      <c r="I44" s="2" t="s">
        <v>30</v>
      </c>
      <c r="J44" s="21">
        <f>ROUND(J36/$J$28*100,1)</f>
        <v>63.6</v>
      </c>
      <c r="K44" s="21">
        <f>ROUND(K36/$K$28*100,1)</f>
        <v>59.5</v>
      </c>
      <c r="L44" s="21">
        <f>ROUND(L36/$L$28*100,1)</f>
        <v>61.4</v>
      </c>
    </row>
    <row r="45" spans="1:12" ht="13.5">
      <c r="A45" s="2">
        <v>34</v>
      </c>
      <c r="B45" s="10">
        <v>205</v>
      </c>
      <c r="C45" s="10">
        <v>213</v>
      </c>
      <c r="D45" s="11">
        <f>SUM(B45:C45)</f>
        <v>418</v>
      </c>
      <c r="E45" s="5">
        <v>79</v>
      </c>
      <c r="F45" s="10">
        <v>103</v>
      </c>
      <c r="G45" s="10">
        <v>159</v>
      </c>
      <c r="H45" s="10">
        <f>SUM(F45:G45)</f>
        <v>262</v>
      </c>
      <c r="I45" s="2" t="s">
        <v>31</v>
      </c>
      <c r="J45" s="21">
        <f>ROUND(J37/$J$28*100,1)</f>
        <v>21.1</v>
      </c>
      <c r="K45" s="21">
        <f>ROUND(K37/$K$28*100,1)</f>
        <v>26.6</v>
      </c>
      <c r="L45" s="21">
        <f>ROUND(L37/$L$28*100,1)</f>
        <v>23.9</v>
      </c>
    </row>
    <row r="46" spans="1:12" ht="13.5">
      <c r="A46" s="6" t="s">
        <v>23</v>
      </c>
      <c r="B46" s="7">
        <f>SUM(B47:B51)</f>
        <v>1004</v>
      </c>
      <c r="C46" s="7">
        <f>SUM(C47:C51)</f>
        <v>1010</v>
      </c>
      <c r="D46" s="8">
        <f>SUM(D47:D51)</f>
        <v>2014</v>
      </c>
      <c r="E46" s="9" t="s">
        <v>24</v>
      </c>
      <c r="F46" s="7">
        <f>SUM(F47:F51)</f>
        <v>403</v>
      </c>
      <c r="G46" s="7">
        <f>SUM(G47:G51)</f>
        <v>665</v>
      </c>
      <c r="H46" s="7">
        <f>SUM(H47:H51)</f>
        <v>1068</v>
      </c>
      <c r="I46" s="20" t="s">
        <v>32</v>
      </c>
      <c r="J46" s="21">
        <f>ROUND(J38/$J$28*100,1)</f>
        <v>11.4</v>
      </c>
      <c r="K46" s="21">
        <f>ROUND(K38/$K$28*100,1)</f>
        <v>11.9</v>
      </c>
      <c r="L46" s="21">
        <f>ROUND(L38/$L$28*100,1)</f>
        <v>11.7</v>
      </c>
    </row>
    <row r="47" spans="1:12" ht="13.5">
      <c r="A47" s="2">
        <v>35</v>
      </c>
      <c r="B47" s="10">
        <v>194</v>
      </c>
      <c r="C47" s="10">
        <v>238</v>
      </c>
      <c r="D47" s="11">
        <f>SUM(B47:C47)</f>
        <v>432</v>
      </c>
      <c r="E47" s="5">
        <v>80</v>
      </c>
      <c r="F47" s="10">
        <v>100</v>
      </c>
      <c r="G47" s="10">
        <v>157</v>
      </c>
      <c r="H47" s="10">
        <f>SUM(F47:G47)</f>
        <v>257</v>
      </c>
      <c r="I47" s="20" t="s">
        <v>33</v>
      </c>
      <c r="J47" s="21">
        <f>ROUND(J39/$J$28*100,1)</f>
        <v>9.6</v>
      </c>
      <c r="K47" s="21">
        <f>ROUND(K39/$K$28*100,1)</f>
        <v>14.6</v>
      </c>
      <c r="L47" s="21">
        <f>ROUND(L39/$L$28*100,1)</f>
        <v>12.2</v>
      </c>
    </row>
    <row r="48" spans="1:12" ht="13.5">
      <c r="A48" s="2">
        <v>36</v>
      </c>
      <c r="B48" s="16">
        <v>191</v>
      </c>
      <c r="C48" s="10">
        <v>191</v>
      </c>
      <c r="D48" s="11">
        <f>SUM(B48:C48)</f>
        <v>382</v>
      </c>
      <c r="E48" s="5">
        <v>81</v>
      </c>
      <c r="F48" s="10">
        <v>84</v>
      </c>
      <c r="G48" s="10">
        <v>155</v>
      </c>
      <c r="H48" s="10">
        <f>SUM(F48:G48)</f>
        <v>239</v>
      </c>
      <c r="I48" s="14"/>
      <c r="J48" s="15"/>
      <c r="K48" s="15"/>
      <c r="L48" s="15"/>
    </row>
    <row r="49" spans="1:12" ht="13.5">
      <c r="A49" s="2">
        <v>37</v>
      </c>
      <c r="B49" s="10">
        <v>199</v>
      </c>
      <c r="C49" s="10">
        <v>192</v>
      </c>
      <c r="D49" s="11">
        <f>SUM(B49:C49)</f>
        <v>391</v>
      </c>
      <c r="E49" s="5">
        <v>82</v>
      </c>
      <c r="F49" s="10">
        <v>84</v>
      </c>
      <c r="G49" s="10">
        <v>117</v>
      </c>
      <c r="H49" s="10">
        <f>SUM(F49:G49)</f>
        <v>201</v>
      </c>
      <c r="I49" s="14" t="s">
        <v>35</v>
      </c>
      <c r="J49" s="18"/>
      <c r="K49" s="15"/>
      <c r="L49" s="15"/>
    </row>
    <row r="50" spans="1:12" ht="13.5">
      <c r="A50" s="2">
        <v>38</v>
      </c>
      <c r="B50" s="10">
        <v>195</v>
      </c>
      <c r="C50" s="10">
        <v>204</v>
      </c>
      <c r="D50" s="11">
        <f>SUM(B50:C50)</f>
        <v>399</v>
      </c>
      <c r="E50" s="5">
        <v>83</v>
      </c>
      <c r="F50" s="10">
        <v>65</v>
      </c>
      <c r="G50" s="10">
        <v>124</v>
      </c>
      <c r="H50" s="10">
        <f>SUM(F50:G50)</f>
        <v>189</v>
      </c>
      <c r="J50" s="3" t="s">
        <v>2</v>
      </c>
      <c r="K50" s="3" t="s">
        <v>3</v>
      </c>
      <c r="L50" s="3" t="s">
        <v>27</v>
      </c>
    </row>
    <row r="51" spans="1:12" ht="13.5">
      <c r="A51" s="2">
        <v>39</v>
      </c>
      <c r="B51" s="10">
        <v>225</v>
      </c>
      <c r="C51" s="10">
        <v>185</v>
      </c>
      <c r="D51" s="11">
        <f>SUM(B51:C51)</f>
        <v>410</v>
      </c>
      <c r="E51" s="5">
        <v>84</v>
      </c>
      <c r="F51" s="10">
        <v>70</v>
      </c>
      <c r="G51" s="10">
        <v>112</v>
      </c>
      <c r="H51" s="10">
        <f>SUM(F51:G51)</f>
        <v>182</v>
      </c>
      <c r="I51" s="14"/>
      <c r="J51" s="22">
        <f>(B5*1+B6*2+B7*3+B8*4+B9*5+B11*6+B12*7+B13*8+B14*9+B15*10+B17*11+B18*12+B19*13+B20*14+B21*15+B23*16+B24*17+B25*18+B26*19+B27*20+B29*21+B30*22+B31*23+B32*24+B33*25+B35*26+B36*27+B37*28+B38*29+B39*30+B41*31+B42*32+B43*33+B44*34+B45*35+B47*36+B48*37+B49*38+B50*39+B51*40+B53*41+B54*42+B55*43+B56*44+B57*45+F5*46+F6*47+F7*48+F8*49+F9*50+F11*51+F12*52+F13*53+F14*54+F15*55+F17*56+F18*57+F19*58+F20*59+F21*60+F23*61+F24*62+F25*63+F26*64+F27*65+F29*66+F30*67+F31*68+F32*69+F33*70+F35*71+F36*72+F37*73+F38*74+F39*75+F41*76+F42*77+F43*78+F44*79+F45*80+F47*81+F48*82+F49*83+F50*84+F51*85+F53*86+F54*87+F55*88+F56*89+F57*90+J5*91+J6*92+J7*93+J8*94+J9*95+J11*96+J12*97+J13*98+J14*99+J15*100+J17*101+J18*102+J19*103+J20*104+J21*105+J23*106+J24*107+J25*108+J26*109+J27*110)/J28-1</f>
        <v>42.88918938674073</v>
      </c>
      <c r="K51" s="22">
        <f>(C5*1+C6*2+C7*3+C8*4+C9*5+C11*6+C12*7+C13*8+C14*9+C15*10+C17*11+C18*12+C19*13+C20*14+C21*15+C23*16+C24*17+C25*18+C26*19+C27*20+C29*21+C30*22+C31*23+C32*24+C33*25+C35*26+C36*27+C37*28+C38*29+C39*30+C41*31+C42*32+C43*33+C44*34+C45*35+C47*36+C48*37+C49*38+C50*39+C51*40+C53*41+C54*42+C55*43+C56*44+C57*45+G5*46+G6*47+G7*48+G8*49+G9*50+G11*51+G12*52+G13*53+G14*54+G15*55+G17*56+G18*57+G19*58+G20*59+G21*60+G23*61+G24*62+G25*63+G26*64+G27*65+G29*66+G30*67+G31*68+G32*69+G33*70+G35*71+G36*72+G37*73+G38*74+G39*75+G41*76+G42*77+G43*78+G44*79+G45*80+G47*81+G48*82+G49*83+G50*84+G51*85+G53*86+G54*87+G55*88+G56*89+G57*90+K5*91+K6*92+K7*93+K8*94+K9*95+K11*96+K12*97+K13*98+K14*99+K15*100+K17*101+K18*102+K19*103+K20*104+K21*105+K23*106+K24*107+K25*108+K26*109+K27*110)/K28-1</f>
        <v>45.99611364245511</v>
      </c>
      <c r="L51" s="22">
        <f>(D5*1+D6*2+D7*3+D8*4+D9*5+D11*6+D12*7+D13*8+D14*9+D15*10+D17*11+D18*12+D19*13+D20*14+D21*15+D23*16+D24*17+D25*18+D26*19+D27*20+D29*21+D30*22+D31*23+D32*24+D33*25+D35*26+D36*27+D37*28+D38*29+D39*30+D41*31+D42*32+D43*33+D44*34+D45*35+D47*36+D48*37+D49*38+D50*39+D51*40+D53*41+D54*42+D55*43+D56*44+D57*45+H5*46+H6*47+H7*48+H8*49+H9*50+H11*51+H12*52+H13*53+H14*54+H15*55+H17*56+H18*57+H19*58+H20*59+H21*60+H23*61+H24*62+H25*63+H26*64+H27*65+H29*66+H30*67+H31*68+H32*69+H33*70+H35*71+H36*72+H37*73+H38*74+H39*75+H41*76+H42*77+H43*78+H44*79+H45*80+H47*81+H48*82+H49*83+H50*84+H51*85+H53*86+H54*87+H55*88+H56*89+H57*90+L5*91+L6*92+L7*93+L8*94+L9*95+L11*96+L12*97+L13*98+L14*99+L15*100+L17*101+L18*102+L19*103+L20*104+L21*105+L23*106+L24*107+L25*108+L26*109+L27*110)/L28-1</f>
        <v>44.51015556720853</v>
      </c>
    </row>
    <row r="52" spans="1:12" ht="13.5">
      <c r="A52" s="6" t="s">
        <v>25</v>
      </c>
      <c r="B52" s="7">
        <f>SUM(B53:B57)</f>
        <v>828</v>
      </c>
      <c r="C52" s="7">
        <f>SUM(C53:C57)</f>
        <v>889</v>
      </c>
      <c r="D52" s="8">
        <f>SUM(D53:D57)</f>
        <v>1717</v>
      </c>
      <c r="E52" s="9" t="s">
        <v>26</v>
      </c>
      <c r="F52" s="7">
        <f>SUM(F53:F57)</f>
        <v>200</v>
      </c>
      <c r="G52" s="7">
        <f>SUM(G53:G57)</f>
        <v>461</v>
      </c>
      <c r="H52" s="7">
        <f>SUM(H53:H57)</f>
        <v>661</v>
      </c>
      <c r="I52" s="14"/>
      <c r="J52" s="15"/>
      <c r="K52" s="15"/>
      <c r="L52" s="15"/>
    </row>
    <row r="53" spans="1:12" ht="13.5">
      <c r="A53" s="2">
        <v>40</v>
      </c>
      <c r="B53" s="10">
        <v>179</v>
      </c>
      <c r="C53" s="10">
        <v>193</v>
      </c>
      <c r="D53" s="11">
        <f>SUM(B53:C53)</f>
        <v>372</v>
      </c>
      <c r="E53" s="5">
        <v>85</v>
      </c>
      <c r="F53" s="10">
        <v>61</v>
      </c>
      <c r="G53" s="10">
        <v>119</v>
      </c>
      <c r="H53" s="10">
        <f>SUM(F53:G53)</f>
        <v>180</v>
      </c>
      <c r="I53" s="14"/>
      <c r="J53" s="15"/>
      <c r="K53" s="15"/>
      <c r="L53" s="15"/>
    </row>
    <row r="54" spans="1:12" ht="13.5">
      <c r="A54" s="2">
        <v>41</v>
      </c>
      <c r="B54" s="10">
        <v>180</v>
      </c>
      <c r="C54" s="10">
        <v>187</v>
      </c>
      <c r="D54" s="11">
        <f>SUM(B54:C54)</f>
        <v>367</v>
      </c>
      <c r="E54" s="5">
        <v>86</v>
      </c>
      <c r="F54" s="10">
        <v>47</v>
      </c>
      <c r="G54" s="10">
        <v>93</v>
      </c>
      <c r="H54" s="10">
        <f>SUM(F54:G54)</f>
        <v>140</v>
      </c>
      <c r="I54" s="14"/>
      <c r="J54" s="15"/>
      <c r="K54" s="15"/>
      <c r="L54" s="15"/>
    </row>
    <row r="55" spans="1:12" ht="13.5">
      <c r="A55" s="2">
        <v>42</v>
      </c>
      <c r="B55" s="10">
        <v>170</v>
      </c>
      <c r="C55" s="10">
        <v>190</v>
      </c>
      <c r="D55" s="11">
        <f>SUM(B55:C55)</f>
        <v>360</v>
      </c>
      <c r="E55" s="5">
        <v>87</v>
      </c>
      <c r="F55" s="10">
        <v>32</v>
      </c>
      <c r="G55" s="10">
        <v>103</v>
      </c>
      <c r="H55" s="10">
        <f>SUM(F55:G55)</f>
        <v>135</v>
      </c>
      <c r="I55" s="14"/>
      <c r="J55" s="15"/>
      <c r="K55" s="15"/>
      <c r="L55" s="15"/>
    </row>
    <row r="56" spans="1:12" ht="13.5">
      <c r="A56" s="2">
        <v>43</v>
      </c>
      <c r="B56" s="10">
        <v>165</v>
      </c>
      <c r="C56" s="10">
        <v>176</v>
      </c>
      <c r="D56" s="11">
        <f>SUM(B56:C56)</f>
        <v>341</v>
      </c>
      <c r="E56" s="5">
        <v>88</v>
      </c>
      <c r="F56" s="10">
        <v>27</v>
      </c>
      <c r="G56" s="10">
        <v>84</v>
      </c>
      <c r="H56" s="10">
        <f>SUM(F56:G56)</f>
        <v>111</v>
      </c>
      <c r="I56" s="14"/>
      <c r="J56" s="15"/>
      <c r="K56" s="15"/>
      <c r="L56" s="15"/>
    </row>
    <row r="57" spans="1:12" ht="13.5">
      <c r="A57" s="2">
        <v>44</v>
      </c>
      <c r="B57" s="10">
        <v>134</v>
      </c>
      <c r="C57" s="10">
        <v>143</v>
      </c>
      <c r="D57" s="11">
        <f>SUM(B57:C57)</f>
        <v>277</v>
      </c>
      <c r="E57" s="5">
        <v>89</v>
      </c>
      <c r="F57" s="10">
        <v>33</v>
      </c>
      <c r="G57" s="10">
        <v>62</v>
      </c>
      <c r="H57" s="10">
        <f>SUM(F57:G57)</f>
        <v>95</v>
      </c>
      <c r="I57" s="14"/>
      <c r="J57" s="15"/>
      <c r="K57" s="15"/>
      <c r="L57" s="15"/>
    </row>
    <row r="59" ht="13.5">
      <c r="C59" s="23"/>
    </row>
    <row r="60" ht="13.5">
      <c r="C60" s="23"/>
    </row>
    <row r="61" ht="13.5">
      <c r="C61" s="23"/>
    </row>
    <row r="62" ht="13.5">
      <c r="C62" s="23"/>
    </row>
    <row r="63" ht="13.5">
      <c r="C63" s="23"/>
    </row>
  </sheetData>
  <sheetProtection/>
  <mergeCells count="3">
    <mergeCell ref="A1:E1"/>
    <mergeCell ref="J2:L2"/>
    <mergeCell ref="I41:J41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1">
      <selection activeCell="J19" sqref="J19"/>
    </sheetView>
  </sheetViews>
  <sheetFormatPr defaultColWidth="9.00390625" defaultRowHeight="13.5"/>
  <cols>
    <col min="1" max="1" width="10.625" style="1" customWidth="1"/>
    <col min="2" max="4" width="7.125" style="0" customWidth="1"/>
    <col min="5" max="5" width="10.625" style="1" customWidth="1"/>
    <col min="6" max="8" width="7.125" style="0" customWidth="1"/>
    <col min="9" max="9" width="10.625" style="1" customWidth="1"/>
    <col min="10" max="12" width="7.125" style="0" customWidth="1"/>
  </cols>
  <sheetData>
    <row r="1" spans="1:5" ht="13.5">
      <c r="A1" s="26" t="s">
        <v>0</v>
      </c>
      <c r="B1" s="26"/>
      <c r="C1" s="26"/>
      <c r="D1" s="26"/>
      <c r="E1" s="26"/>
    </row>
    <row r="2" spans="10:12" ht="13.5">
      <c r="J2" s="27" t="s">
        <v>39</v>
      </c>
      <c r="K2" s="27"/>
      <c r="L2" s="27"/>
    </row>
    <row r="3" spans="1:12" ht="13.5">
      <c r="A3" s="2" t="s">
        <v>1</v>
      </c>
      <c r="B3" s="3" t="s">
        <v>2</v>
      </c>
      <c r="C3" s="3" t="s">
        <v>3</v>
      </c>
      <c r="D3" s="4" t="s">
        <v>4</v>
      </c>
      <c r="E3" s="5" t="s">
        <v>1</v>
      </c>
      <c r="F3" s="3" t="s">
        <v>2</v>
      </c>
      <c r="G3" s="3" t="s">
        <v>3</v>
      </c>
      <c r="H3" s="4" t="s">
        <v>4</v>
      </c>
      <c r="I3" s="5" t="s">
        <v>1</v>
      </c>
      <c r="J3" s="3" t="s">
        <v>2</v>
      </c>
      <c r="K3" s="3" t="s">
        <v>3</v>
      </c>
      <c r="L3" s="3" t="s">
        <v>4</v>
      </c>
    </row>
    <row r="4" spans="1:12" ht="13.5">
      <c r="A4" s="6" t="s">
        <v>5</v>
      </c>
      <c r="B4" s="7">
        <f>SUM(B5:B9)</f>
        <v>669</v>
      </c>
      <c r="C4" s="7">
        <f>SUM(C5:C9)</f>
        <v>683</v>
      </c>
      <c r="D4" s="8">
        <f>SUM(D5:D9)</f>
        <v>1352</v>
      </c>
      <c r="E4" s="9" t="s">
        <v>6</v>
      </c>
      <c r="F4" s="7">
        <f>SUM(F5:F9)</f>
        <v>805</v>
      </c>
      <c r="G4" s="7">
        <f>SUM(G5:G9)</f>
        <v>803</v>
      </c>
      <c r="H4" s="8">
        <f>SUM(H5:H9)</f>
        <v>1608</v>
      </c>
      <c r="I4" s="9" t="s">
        <v>7</v>
      </c>
      <c r="J4" s="7">
        <f>SUM(J5:J9)</f>
        <v>76</v>
      </c>
      <c r="K4" s="7">
        <f>SUM(K5:K9)</f>
        <v>213</v>
      </c>
      <c r="L4" s="7">
        <f>SUM(L5:L9)</f>
        <v>289</v>
      </c>
    </row>
    <row r="5" spans="1:12" ht="13.5">
      <c r="A5" s="2">
        <v>0</v>
      </c>
      <c r="B5" s="10">
        <v>108</v>
      </c>
      <c r="C5" s="10">
        <v>131</v>
      </c>
      <c r="D5" s="11">
        <f>SUM(B5:C5)</f>
        <v>239</v>
      </c>
      <c r="E5" s="5">
        <v>45</v>
      </c>
      <c r="F5" s="10">
        <v>169</v>
      </c>
      <c r="G5" s="10">
        <v>168</v>
      </c>
      <c r="H5" s="11">
        <f>SUM(F5:G5)</f>
        <v>337</v>
      </c>
      <c r="I5" s="5">
        <v>90</v>
      </c>
      <c r="J5" s="10">
        <v>30</v>
      </c>
      <c r="K5" s="10">
        <v>52</v>
      </c>
      <c r="L5" s="10">
        <f>SUM(J5:K5)</f>
        <v>82</v>
      </c>
    </row>
    <row r="6" spans="1:12" ht="13.5">
      <c r="A6" s="2">
        <v>1</v>
      </c>
      <c r="B6" s="10">
        <v>141</v>
      </c>
      <c r="C6" s="10">
        <v>138</v>
      </c>
      <c r="D6" s="11">
        <f>SUM(B6:C6)</f>
        <v>279</v>
      </c>
      <c r="E6" s="5">
        <v>46</v>
      </c>
      <c r="F6" s="10">
        <v>172</v>
      </c>
      <c r="G6" s="10">
        <v>154</v>
      </c>
      <c r="H6" s="11">
        <f>SUM(F6:G6)</f>
        <v>326</v>
      </c>
      <c r="I6" s="5">
        <v>91</v>
      </c>
      <c r="J6" s="10">
        <v>13</v>
      </c>
      <c r="K6" s="10">
        <v>54</v>
      </c>
      <c r="L6" s="10">
        <f>SUM(J6:K6)</f>
        <v>67</v>
      </c>
    </row>
    <row r="7" spans="1:12" ht="13.5">
      <c r="A7" s="2">
        <v>2</v>
      </c>
      <c r="B7" s="10">
        <v>140</v>
      </c>
      <c r="C7" s="10">
        <v>124</v>
      </c>
      <c r="D7" s="11">
        <f>SUM(B7:C7)</f>
        <v>264</v>
      </c>
      <c r="E7" s="5">
        <v>47</v>
      </c>
      <c r="F7" s="10">
        <v>184</v>
      </c>
      <c r="G7" s="10">
        <v>179</v>
      </c>
      <c r="H7" s="11">
        <f>SUM(F7:G7)</f>
        <v>363</v>
      </c>
      <c r="I7" s="5">
        <v>92</v>
      </c>
      <c r="J7" s="10">
        <v>13</v>
      </c>
      <c r="K7" s="10">
        <v>43</v>
      </c>
      <c r="L7" s="10">
        <f>SUM(J7:K7)</f>
        <v>56</v>
      </c>
    </row>
    <row r="8" spans="1:12" ht="13.5">
      <c r="A8" s="2">
        <v>3</v>
      </c>
      <c r="B8" s="10">
        <v>143</v>
      </c>
      <c r="C8" s="10">
        <v>155</v>
      </c>
      <c r="D8" s="11">
        <f>SUM(B8:C8)</f>
        <v>298</v>
      </c>
      <c r="E8" s="5">
        <v>48</v>
      </c>
      <c r="F8" s="10">
        <v>126</v>
      </c>
      <c r="G8" s="10">
        <v>165</v>
      </c>
      <c r="H8" s="11">
        <f>SUM(F8:G8)</f>
        <v>291</v>
      </c>
      <c r="I8" s="5">
        <v>93</v>
      </c>
      <c r="J8" s="10">
        <v>14</v>
      </c>
      <c r="K8" s="10">
        <v>32</v>
      </c>
      <c r="L8" s="10">
        <f>SUM(J8:K8)</f>
        <v>46</v>
      </c>
    </row>
    <row r="9" spans="1:12" ht="13.5">
      <c r="A9" s="2">
        <v>4</v>
      </c>
      <c r="B9" s="10">
        <v>137</v>
      </c>
      <c r="C9" s="10">
        <v>135</v>
      </c>
      <c r="D9" s="11">
        <f>SUM(B9:C9)</f>
        <v>272</v>
      </c>
      <c r="E9" s="5">
        <v>49</v>
      </c>
      <c r="F9" s="10">
        <v>154</v>
      </c>
      <c r="G9" s="10">
        <v>137</v>
      </c>
      <c r="H9" s="11">
        <f>SUM(F9:G9)</f>
        <v>291</v>
      </c>
      <c r="I9" s="5">
        <v>94</v>
      </c>
      <c r="J9" s="10">
        <v>6</v>
      </c>
      <c r="K9" s="10">
        <v>32</v>
      </c>
      <c r="L9" s="10">
        <f>SUM(J9:K9)</f>
        <v>38</v>
      </c>
    </row>
    <row r="10" spans="1:12" ht="13.5">
      <c r="A10" s="6" t="s">
        <v>8</v>
      </c>
      <c r="B10" s="7">
        <f>SUM(B11:B15)</f>
        <v>704</v>
      </c>
      <c r="C10" s="7">
        <f>SUM(C11:C15)</f>
        <v>698</v>
      </c>
      <c r="D10" s="8">
        <f>SUM(D11:D15)</f>
        <v>1402</v>
      </c>
      <c r="E10" s="9" t="s">
        <v>9</v>
      </c>
      <c r="F10" s="7">
        <f>SUM(F11:F15)</f>
        <v>860</v>
      </c>
      <c r="G10" s="7">
        <f>SUM(G11:G15)</f>
        <v>890</v>
      </c>
      <c r="H10" s="8">
        <f>SUM(H11:H15)</f>
        <v>1750</v>
      </c>
      <c r="I10" s="9" t="s">
        <v>10</v>
      </c>
      <c r="J10" s="7">
        <f>SUM(J11:J15)</f>
        <v>19</v>
      </c>
      <c r="K10" s="7">
        <f>SUM(K11:K15)</f>
        <v>63</v>
      </c>
      <c r="L10" s="7">
        <f>SUM(L11:L15)</f>
        <v>82</v>
      </c>
    </row>
    <row r="11" spans="1:12" ht="13.5">
      <c r="A11" s="2">
        <v>5</v>
      </c>
      <c r="B11" s="10">
        <v>156</v>
      </c>
      <c r="C11" s="10">
        <v>148</v>
      </c>
      <c r="D11" s="11">
        <f>SUM(B11:C11)</f>
        <v>304</v>
      </c>
      <c r="E11" s="5">
        <v>50</v>
      </c>
      <c r="F11" s="10">
        <v>158</v>
      </c>
      <c r="G11" s="10">
        <v>173</v>
      </c>
      <c r="H11" s="11">
        <f>SUM(F11:G11)</f>
        <v>331</v>
      </c>
      <c r="I11" s="5">
        <v>95</v>
      </c>
      <c r="J11" s="10">
        <v>9</v>
      </c>
      <c r="K11" s="10">
        <v>17</v>
      </c>
      <c r="L11" s="10">
        <f>SUM(J11:K11)</f>
        <v>26</v>
      </c>
    </row>
    <row r="12" spans="1:12" ht="13.5">
      <c r="A12" s="2">
        <v>6</v>
      </c>
      <c r="B12" s="10">
        <v>145</v>
      </c>
      <c r="C12" s="10">
        <v>151</v>
      </c>
      <c r="D12" s="11">
        <f>SUM(B12:C12)</f>
        <v>296</v>
      </c>
      <c r="E12" s="5">
        <v>51</v>
      </c>
      <c r="F12" s="10">
        <v>180</v>
      </c>
      <c r="G12" s="10">
        <v>196</v>
      </c>
      <c r="H12" s="11">
        <f>SUM(F12:G12)</f>
        <v>376</v>
      </c>
      <c r="I12" s="5">
        <v>96</v>
      </c>
      <c r="J12" s="10">
        <v>3</v>
      </c>
      <c r="K12" s="10">
        <v>18</v>
      </c>
      <c r="L12" s="10">
        <f>SUM(J12:K12)</f>
        <v>21</v>
      </c>
    </row>
    <row r="13" spans="1:12" ht="13.5">
      <c r="A13" s="2">
        <v>7</v>
      </c>
      <c r="B13" s="10">
        <v>127</v>
      </c>
      <c r="C13" s="10">
        <v>122</v>
      </c>
      <c r="D13" s="11">
        <f>SUM(B13:C13)</f>
        <v>249</v>
      </c>
      <c r="E13" s="5">
        <v>52</v>
      </c>
      <c r="F13" s="10">
        <v>155</v>
      </c>
      <c r="G13" s="16">
        <v>174</v>
      </c>
      <c r="H13" s="11">
        <f>SUM(F13:G13)</f>
        <v>329</v>
      </c>
      <c r="I13" s="5">
        <v>97</v>
      </c>
      <c r="J13" s="10">
        <v>3</v>
      </c>
      <c r="K13" s="10">
        <v>13</v>
      </c>
      <c r="L13" s="10">
        <f>SUM(J13:K13)</f>
        <v>16</v>
      </c>
    </row>
    <row r="14" spans="1:12" ht="13.5">
      <c r="A14" s="2">
        <v>8</v>
      </c>
      <c r="B14" s="10">
        <v>138</v>
      </c>
      <c r="C14" s="10">
        <v>140</v>
      </c>
      <c r="D14" s="11">
        <f>SUM(B14:C14)</f>
        <v>278</v>
      </c>
      <c r="E14" s="5">
        <v>53</v>
      </c>
      <c r="F14" s="10">
        <v>165</v>
      </c>
      <c r="G14" s="10">
        <v>165</v>
      </c>
      <c r="H14" s="11">
        <f>SUM(F14:G14)</f>
        <v>330</v>
      </c>
      <c r="I14" s="5">
        <v>98</v>
      </c>
      <c r="J14" s="10">
        <v>1</v>
      </c>
      <c r="K14" s="10">
        <v>9</v>
      </c>
      <c r="L14" s="10">
        <f>SUM(J14:K14)</f>
        <v>10</v>
      </c>
    </row>
    <row r="15" spans="1:12" ht="13.5">
      <c r="A15" s="2">
        <v>9</v>
      </c>
      <c r="B15" s="10">
        <v>138</v>
      </c>
      <c r="C15" s="10">
        <v>137</v>
      </c>
      <c r="D15" s="11">
        <f>SUM(B15:C15)</f>
        <v>275</v>
      </c>
      <c r="E15" s="5">
        <v>54</v>
      </c>
      <c r="F15" s="10">
        <v>202</v>
      </c>
      <c r="G15" s="10">
        <v>182</v>
      </c>
      <c r="H15" s="11">
        <f>SUM(F15:G15)</f>
        <v>384</v>
      </c>
      <c r="I15" s="5">
        <v>99</v>
      </c>
      <c r="J15" s="10">
        <v>3</v>
      </c>
      <c r="K15" s="10">
        <v>6</v>
      </c>
      <c r="L15" s="10">
        <f>SUM(J15:K15)</f>
        <v>9</v>
      </c>
    </row>
    <row r="16" spans="1:12" ht="13.5">
      <c r="A16" s="6" t="s">
        <v>11</v>
      </c>
      <c r="B16" s="7">
        <f>SUM(B17:B21)</f>
        <v>722</v>
      </c>
      <c r="C16" s="7">
        <f>SUM(C17:C21)</f>
        <v>698</v>
      </c>
      <c r="D16" s="8">
        <f>SUM(D17:D21)</f>
        <v>1420</v>
      </c>
      <c r="E16" s="9" t="s">
        <v>12</v>
      </c>
      <c r="F16" s="7">
        <f>SUM(F17:F21)</f>
        <v>985</v>
      </c>
      <c r="G16" s="7">
        <f>SUM(G17:G21)</f>
        <v>1009</v>
      </c>
      <c r="H16" s="8">
        <f>SUM(H17:H21)</f>
        <v>1994</v>
      </c>
      <c r="I16" s="9" t="s">
        <v>13</v>
      </c>
      <c r="J16" s="7">
        <f>SUM(J17:J21)</f>
        <v>1</v>
      </c>
      <c r="K16" s="7">
        <f>SUM(K17:K21)</f>
        <v>6</v>
      </c>
      <c r="L16" s="7">
        <f>SUM(L17:L21)</f>
        <v>7</v>
      </c>
    </row>
    <row r="17" spans="1:12" ht="13.5">
      <c r="A17" s="2">
        <v>10</v>
      </c>
      <c r="B17" s="10">
        <v>153</v>
      </c>
      <c r="C17" s="10">
        <v>132</v>
      </c>
      <c r="D17" s="11">
        <f>SUM(B17:C17)</f>
        <v>285</v>
      </c>
      <c r="E17" s="5">
        <v>55</v>
      </c>
      <c r="F17" s="10">
        <v>160</v>
      </c>
      <c r="G17" s="10">
        <v>164</v>
      </c>
      <c r="H17" s="11">
        <f>SUM(F17:G17)</f>
        <v>324</v>
      </c>
      <c r="I17" s="5">
        <v>100</v>
      </c>
      <c r="J17" s="10">
        <v>0</v>
      </c>
      <c r="K17" s="16">
        <v>3</v>
      </c>
      <c r="L17" s="10">
        <f>SUM(J17:K17)</f>
        <v>3</v>
      </c>
    </row>
    <row r="18" spans="1:12" ht="13.5">
      <c r="A18" s="2">
        <v>11</v>
      </c>
      <c r="B18" s="10">
        <v>150</v>
      </c>
      <c r="C18" s="10">
        <v>144</v>
      </c>
      <c r="D18" s="11">
        <f>SUM(B18:C18)</f>
        <v>294</v>
      </c>
      <c r="E18" s="5">
        <v>56</v>
      </c>
      <c r="F18" s="10">
        <v>198</v>
      </c>
      <c r="G18" s="10">
        <v>192</v>
      </c>
      <c r="H18" s="11">
        <f>SUM(F18:G18)</f>
        <v>390</v>
      </c>
      <c r="I18" s="5">
        <v>101</v>
      </c>
      <c r="J18" s="10">
        <v>1</v>
      </c>
      <c r="K18" s="10">
        <v>2</v>
      </c>
      <c r="L18" s="10">
        <f>SUM(J18:K18)</f>
        <v>3</v>
      </c>
    </row>
    <row r="19" spans="1:12" ht="13.5">
      <c r="A19" s="2">
        <v>12</v>
      </c>
      <c r="B19" s="10">
        <v>134</v>
      </c>
      <c r="C19" s="10">
        <v>140</v>
      </c>
      <c r="D19" s="11">
        <f>SUM(B19:C19)</f>
        <v>274</v>
      </c>
      <c r="E19" s="5">
        <v>57</v>
      </c>
      <c r="F19" s="10">
        <v>211</v>
      </c>
      <c r="G19" s="10">
        <v>212</v>
      </c>
      <c r="H19" s="11">
        <f>SUM(F19:G19)</f>
        <v>423</v>
      </c>
      <c r="I19" s="5">
        <v>102</v>
      </c>
      <c r="J19" s="10">
        <v>0</v>
      </c>
      <c r="K19" s="10">
        <v>1</v>
      </c>
      <c r="L19" s="10">
        <f>SUM(J19:K19)</f>
        <v>1</v>
      </c>
    </row>
    <row r="20" spans="1:12" ht="13.5">
      <c r="A20" s="2">
        <v>13</v>
      </c>
      <c r="B20" s="10">
        <v>138</v>
      </c>
      <c r="C20" s="10">
        <v>153</v>
      </c>
      <c r="D20" s="11">
        <f>SUM(B20:C20)</f>
        <v>291</v>
      </c>
      <c r="E20" s="5">
        <v>58</v>
      </c>
      <c r="F20" s="10">
        <v>189</v>
      </c>
      <c r="G20" s="10">
        <v>201</v>
      </c>
      <c r="H20" s="11">
        <f>SUM(F20:G20)</f>
        <v>390</v>
      </c>
      <c r="I20" s="5">
        <v>103</v>
      </c>
      <c r="J20" s="10">
        <v>0</v>
      </c>
      <c r="K20" s="10">
        <v>0</v>
      </c>
      <c r="L20" s="10">
        <f>SUM(J20:K20)</f>
        <v>0</v>
      </c>
    </row>
    <row r="21" spans="1:12" ht="13.5">
      <c r="A21" s="2">
        <v>14</v>
      </c>
      <c r="B21" s="10">
        <v>147</v>
      </c>
      <c r="C21" s="10">
        <v>129</v>
      </c>
      <c r="D21" s="11">
        <f>SUM(B21:C21)</f>
        <v>276</v>
      </c>
      <c r="E21" s="5">
        <v>59</v>
      </c>
      <c r="F21" s="10">
        <v>227</v>
      </c>
      <c r="G21" s="10">
        <v>240</v>
      </c>
      <c r="H21" s="11">
        <f>SUM(F21:G21)</f>
        <v>467</v>
      </c>
      <c r="I21" s="5">
        <v>104</v>
      </c>
      <c r="J21" s="10">
        <v>0</v>
      </c>
      <c r="K21" s="10">
        <v>0</v>
      </c>
      <c r="L21" s="10">
        <f>SUM(J21:K21)</f>
        <v>0</v>
      </c>
    </row>
    <row r="22" spans="1:12" ht="13.5">
      <c r="A22" s="6" t="s">
        <v>14</v>
      </c>
      <c r="B22" s="7">
        <f>SUM(B23:B27)</f>
        <v>682</v>
      </c>
      <c r="C22" s="7">
        <f>SUM(C23:C27)</f>
        <v>675</v>
      </c>
      <c r="D22" s="8">
        <f>SUM(D23:D27)</f>
        <v>1357</v>
      </c>
      <c r="E22" s="9" t="s">
        <v>15</v>
      </c>
      <c r="F22" s="7">
        <f>SUM(F23:F27)</f>
        <v>1082</v>
      </c>
      <c r="G22" s="7">
        <f>SUM(G23:G27)</f>
        <v>1190</v>
      </c>
      <c r="H22" s="8">
        <f>SUM(H23:H27)</f>
        <v>2272</v>
      </c>
      <c r="I22" s="9" t="s">
        <v>16</v>
      </c>
      <c r="J22" s="7">
        <f>SUM(J23:J27)</f>
        <v>0</v>
      </c>
      <c r="K22" s="7">
        <f>SUM(K23:K27)</f>
        <v>2</v>
      </c>
      <c r="L22" s="7">
        <f>SUM(L23:L27)</f>
        <v>2</v>
      </c>
    </row>
    <row r="23" spans="1:12" ht="13.5">
      <c r="A23" s="2">
        <v>15</v>
      </c>
      <c r="B23" s="10">
        <v>148</v>
      </c>
      <c r="C23" s="10">
        <v>143</v>
      </c>
      <c r="D23" s="11">
        <f>SUM(B23:C23)</f>
        <v>291</v>
      </c>
      <c r="E23" s="5">
        <v>60</v>
      </c>
      <c r="F23" s="16">
        <v>236</v>
      </c>
      <c r="G23" s="10">
        <v>240</v>
      </c>
      <c r="H23" s="11">
        <f>SUM(F23:G23)</f>
        <v>476</v>
      </c>
      <c r="I23" s="5">
        <v>105</v>
      </c>
      <c r="J23" s="10">
        <v>0</v>
      </c>
      <c r="K23" s="10">
        <v>1</v>
      </c>
      <c r="L23" s="10">
        <f>SUM(J23:K23)</f>
        <v>1</v>
      </c>
    </row>
    <row r="24" spans="1:12" ht="13.5">
      <c r="A24" s="2">
        <v>16</v>
      </c>
      <c r="B24" s="10">
        <v>129</v>
      </c>
      <c r="C24" s="10">
        <v>152</v>
      </c>
      <c r="D24" s="11">
        <f>SUM(B24:C24)</f>
        <v>281</v>
      </c>
      <c r="E24" s="5">
        <v>61</v>
      </c>
      <c r="F24" s="10">
        <v>263</v>
      </c>
      <c r="G24" s="10">
        <v>291</v>
      </c>
      <c r="H24" s="11">
        <f>SUM(F24:G24)</f>
        <v>554</v>
      </c>
      <c r="I24" s="5">
        <v>106</v>
      </c>
      <c r="J24" s="10">
        <v>0</v>
      </c>
      <c r="K24" s="10">
        <v>0</v>
      </c>
      <c r="L24" s="10">
        <f>SUM(J24:K24)</f>
        <v>0</v>
      </c>
    </row>
    <row r="25" spans="1:12" ht="13.5">
      <c r="A25" s="2">
        <v>17</v>
      </c>
      <c r="B25" s="10">
        <v>134</v>
      </c>
      <c r="C25" s="10">
        <v>129</v>
      </c>
      <c r="D25" s="11">
        <f>SUM(B25:C25)</f>
        <v>263</v>
      </c>
      <c r="E25" s="5">
        <v>62</v>
      </c>
      <c r="F25" s="10">
        <v>226</v>
      </c>
      <c r="G25" s="10">
        <v>254</v>
      </c>
      <c r="H25" s="11">
        <f>SUM(F25:G25)</f>
        <v>480</v>
      </c>
      <c r="I25" s="5">
        <v>107</v>
      </c>
      <c r="J25" s="10">
        <v>0</v>
      </c>
      <c r="K25" s="10">
        <v>0</v>
      </c>
      <c r="L25" s="10">
        <f>SUM(J25:K25)</f>
        <v>0</v>
      </c>
    </row>
    <row r="26" spans="1:12" ht="13.5">
      <c r="A26" s="2">
        <v>18</v>
      </c>
      <c r="B26" s="10">
        <v>151</v>
      </c>
      <c r="C26" s="10">
        <v>121</v>
      </c>
      <c r="D26" s="11">
        <f>SUM(B26:C26)</f>
        <v>272</v>
      </c>
      <c r="E26" s="5">
        <v>63</v>
      </c>
      <c r="F26" s="10">
        <v>238</v>
      </c>
      <c r="G26" s="10">
        <v>251</v>
      </c>
      <c r="H26" s="11">
        <f>SUM(F26:G26)</f>
        <v>489</v>
      </c>
      <c r="I26" s="5">
        <v>108</v>
      </c>
      <c r="J26" s="10">
        <v>0</v>
      </c>
      <c r="K26" s="10">
        <v>1</v>
      </c>
      <c r="L26" s="10">
        <f>SUM(J26:K26)</f>
        <v>1</v>
      </c>
    </row>
    <row r="27" spans="1:12" ht="13.5">
      <c r="A27" s="2">
        <v>19</v>
      </c>
      <c r="B27" s="10">
        <v>120</v>
      </c>
      <c r="C27" s="10">
        <v>130</v>
      </c>
      <c r="D27" s="11">
        <f>SUM(B27:C27)</f>
        <v>250</v>
      </c>
      <c r="E27" s="5">
        <v>64</v>
      </c>
      <c r="F27" s="10">
        <v>119</v>
      </c>
      <c r="G27" s="10">
        <v>154</v>
      </c>
      <c r="H27" s="11">
        <f>SUM(F27:G27)</f>
        <v>273</v>
      </c>
      <c r="I27" s="5">
        <v>109</v>
      </c>
      <c r="J27" s="10">
        <v>0</v>
      </c>
      <c r="K27" s="10">
        <v>0</v>
      </c>
      <c r="L27" s="10">
        <f>SUM(J27:K27)</f>
        <v>0</v>
      </c>
    </row>
    <row r="28" spans="1:12" ht="13.5">
      <c r="A28" s="6" t="s">
        <v>17</v>
      </c>
      <c r="B28" s="7">
        <f>SUM(B29:B33)</f>
        <v>710</v>
      </c>
      <c r="C28" s="7">
        <f>SUM(C29:C33)</f>
        <v>706</v>
      </c>
      <c r="D28" s="8">
        <f>SUM(D29:D33)</f>
        <v>1416</v>
      </c>
      <c r="E28" s="9" t="s">
        <v>18</v>
      </c>
      <c r="F28" s="7">
        <f>SUM(F29:F33)</f>
        <v>869</v>
      </c>
      <c r="G28" s="7">
        <f>SUM(G29:G33)</f>
        <v>946</v>
      </c>
      <c r="H28" s="8">
        <f>SUM(H29:H33)</f>
        <v>1815</v>
      </c>
      <c r="I28" s="9" t="s">
        <v>4</v>
      </c>
      <c r="J28" s="7">
        <f>B4+B10+B16+B22+B28+B34+B40+B46+B52+F4+F10+F16+F22+F28+F34+F40+F46+F52+J4+J10+J16+J22</f>
        <v>13677</v>
      </c>
      <c r="K28" s="7">
        <f>C4+C10+C16+C22+C28+C34+C40+C46+C52+G4+G10+G16+G22+G28+G34+G40+G46+G52+K4+K10+K16+K22</f>
        <v>14928</v>
      </c>
      <c r="L28" s="7">
        <f>D4+D10+D16+D22+D28+D34+D40+D46+D52+H4+H10+H16+H22+H28+H34+H40+H46+H52+L4+L10+L16+L22</f>
        <v>28605</v>
      </c>
    </row>
    <row r="29" spans="1:12" ht="13.5">
      <c r="A29" s="2">
        <v>20</v>
      </c>
      <c r="B29" s="10">
        <v>127</v>
      </c>
      <c r="C29" s="10">
        <v>154</v>
      </c>
      <c r="D29" s="11">
        <f>SUM(B29:C29)</f>
        <v>281</v>
      </c>
      <c r="E29" s="5">
        <v>65</v>
      </c>
      <c r="F29" s="10">
        <v>166</v>
      </c>
      <c r="G29" s="10">
        <v>195</v>
      </c>
      <c r="H29" s="10">
        <f>SUM(F29:G29)</f>
        <v>361</v>
      </c>
      <c r="I29" s="12"/>
      <c r="J29" s="13"/>
      <c r="K29" s="13"/>
      <c r="L29" s="13"/>
    </row>
    <row r="30" spans="1:12" ht="13.5">
      <c r="A30" s="2">
        <v>21</v>
      </c>
      <c r="B30" s="10">
        <v>140</v>
      </c>
      <c r="C30" s="10">
        <v>114</v>
      </c>
      <c r="D30" s="11">
        <f>SUM(B30:C30)</f>
        <v>254</v>
      </c>
      <c r="E30" s="5">
        <v>66</v>
      </c>
      <c r="F30" s="10">
        <v>200</v>
      </c>
      <c r="G30" s="10">
        <v>198</v>
      </c>
      <c r="H30" s="10">
        <f>SUM(F30:G30)</f>
        <v>398</v>
      </c>
      <c r="I30" s="14"/>
      <c r="J30" s="15"/>
      <c r="K30" s="15"/>
      <c r="L30" s="15"/>
    </row>
    <row r="31" spans="1:12" ht="13.5">
      <c r="A31" s="2">
        <v>22</v>
      </c>
      <c r="B31" s="10">
        <v>141</v>
      </c>
      <c r="C31" s="10">
        <v>141</v>
      </c>
      <c r="D31" s="11">
        <f>SUM(B31:C31)</f>
        <v>282</v>
      </c>
      <c r="E31" s="5">
        <v>67</v>
      </c>
      <c r="F31" s="10">
        <v>155</v>
      </c>
      <c r="G31" s="10">
        <v>185</v>
      </c>
      <c r="H31" s="10">
        <f>SUM(F31:G31)</f>
        <v>340</v>
      </c>
      <c r="I31" s="14"/>
      <c r="J31" s="15"/>
      <c r="K31" s="15"/>
      <c r="L31" s="15"/>
    </row>
    <row r="32" spans="1:12" ht="13.5">
      <c r="A32" s="2">
        <v>23</v>
      </c>
      <c r="B32" s="10">
        <v>148</v>
      </c>
      <c r="C32" s="10">
        <v>144</v>
      </c>
      <c r="D32" s="11">
        <f>SUM(B32:C32)</f>
        <v>292</v>
      </c>
      <c r="E32" s="5">
        <v>68</v>
      </c>
      <c r="F32" s="10">
        <v>169</v>
      </c>
      <c r="G32" s="10">
        <v>177</v>
      </c>
      <c r="H32" s="10">
        <f>SUM(F32:G32)</f>
        <v>346</v>
      </c>
      <c r="I32" s="14"/>
      <c r="J32" s="15"/>
      <c r="K32" s="15"/>
      <c r="L32" s="15"/>
    </row>
    <row r="33" spans="1:12" ht="13.5">
      <c r="A33" s="2">
        <v>24</v>
      </c>
      <c r="B33" s="10">
        <v>154</v>
      </c>
      <c r="C33" s="10">
        <v>153</v>
      </c>
      <c r="D33" s="11">
        <f>SUM(B33:C33)</f>
        <v>307</v>
      </c>
      <c r="E33" s="5">
        <v>69</v>
      </c>
      <c r="F33" s="10">
        <v>179</v>
      </c>
      <c r="G33" s="10">
        <v>191</v>
      </c>
      <c r="H33" s="10">
        <f>SUM(F33:G33)</f>
        <v>370</v>
      </c>
      <c r="I33" s="14" t="s">
        <v>28</v>
      </c>
      <c r="J33" s="17"/>
      <c r="K33" s="17"/>
      <c r="L33" s="17"/>
    </row>
    <row r="34" spans="1:12" ht="13.5">
      <c r="A34" s="6" t="s">
        <v>19</v>
      </c>
      <c r="B34" s="7">
        <f>SUM(B35:B39)</f>
        <v>775</v>
      </c>
      <c r="C34" s="7">
        <f>SUM(C35:C39)</f>
        <v>767</v>
      </c>
      <c r="D34" s="8">
        <f>SUM(D35:D39)</f>
        <v>1542</v>
      </c>
      <c r="E34" s="9" t="s">
        <v>20</v>
      </c>
      <c r="F34" s="7">
        <f>SUM(F35:F39)</f>
        <v>699</v>
      </c>
      <c r="G34" s="7">
        <f>SUM(G35:G39)</f>
        <v>840</v>
      </c>
      <c r="H34" s="7">
        <f>SUM(H35:H39)</f>
        <v>1539</v>
      </c>
      <c r="I34" s="2"/>
      <c r="J34" s="3" t="s">
        <v>2</v>
      </c>
      <c r="K34" s="3" t="s">
        <v>3</v>
      </c>
      <c r="L34" s="3" t="s">
        <v>27</v>
      </c>
    </row>
    <row r="35" spans="1:12" ht="13.5">
      <c r="A35" s="2">
        <v>25</v>
      </c>
      <c r="B35" s="10">
        <v>160</v>
      </c>
      <c r="C35" s="10">
        <v>144</v>
      </c>
      <c r="D35" s="11">
        <f>SUM(B35:C35)</f>
        <v>304</v>
      </c>
      <c r="E35" s="5">
        <v>70</v>
      </c>
      <c r="F35" s="10">
        <v>141</v>
      </c>
      <c r="G35" s="10">
        <v>161</v>
      </c>
      <c r="H35" s="10">
        <f>SUM(F35:G35)</f>
        <v>302</v>
      </c>
      <c r="I35" s="2" t="s">
        <v>29</v>
      </c>
      <c r="J35" s="19">
        <f>SUM(B4,B10,B16)</f>
        <v>2095</v>
      </c>
      <c r="K35" s="19">
        <f>SUM(C4,C10,C16)</f>
        <v>2079</v>
      </c>
      <c r="L35" s="19">
        <f>SUM(D4,D10,D16)</f>
        <v>4174</v>
      </c>
    </row>
    <row r="36" spans="1:12" ht="13.5">
      <c r="A36" s="2">
        <v>26</v>
      </c>
      <c r="B36" s="10">
        <v>156</v>
      </c>
      <c r="C36" s="10">
        <v>164</v>
      </c>
      <c r="D36" s="11">
        <f>SUM(B36:C36)</f>
        <v>320</v>
      </c>
      <c r="E36" s="5">
        <v>71</v>
      </c>
      <c r="F36" s="10">
        <v>127</v>
      </c>
      <c r="G36" s="10">
        <v>162</v>
      </c>
      <c r="H36" s="10">
        <f>SUM(F36:G36)</f>
        <v>289</v>
      </c>
      <c r="I36" s="2" t="s">
        <v>30</v>
      </c>
      <c r="J36" s="19">
        <f>SUM(B22,B28,B34,B40,B46,B52,F4,F10,F16,F22)</f>
        <v>8694</v>
      </c>
      <c r="K36" s="19">
        <f>SUM(C22,C28,C34,C40,C46,C52,G4,G10,G16,G22)</f>
        <v>8873</v>
      </c>
      <c r="L36" s="19">
        <f>SUM(D22,D28,D34,D40,D46,D52,H4,H10,H16,H22)</f>
        <v>17567</v>
      </c>
    </row>
    <row r="37" spans="1:12" ht="13.5">
      <c r="A37" s="2">
        <v>27</v>
      </c>
      <c r="B37" s="10">
        <v>154</v>
      </c>
      <c r="C37" s="10">
        <v>150</v>
      </c>
      <c r="D37" s="11">
        <f>SUM(B37:C37)</f>
        <v>304</v>
      </c>
      <c r="E37" s="5">
        <v>72</v>
      </c>
      <c r="F37" s="10">
        <v>149</v>
      </c>
      <c r="G37" s="10">
        <v>184</v>
      </c>
      <c r="H37" s="10">
        <f>SUM(F37:G37)</f>
        <v>333</v>
      </c>
      <c r="I37" s="2" t="s">
        <v>31</v>
      </c>
      <c r="J37" s="19">
        <f>SUM(F28,F34,F40,F46,F52,J4,J10,J16,J22)</f>
        <v>2888</v>
      </c>
      <c r="K37" s="19">
        <f>SUM(G28,G34,G40,G46,G52,K4,K10,K16,K22)</f>
        <v>3976</v>
      </c>
      <c r="L37" s="19">
        <f>SUM(H28,H34,H40,H46,H52,L4,L10,L16,L22)</f>
        <v>6864</v>
      </c>
    </row>
    <row r="38" spans="1:12" ht="13.5">
      <c r="A38" s="2">
        <v>28</v>
      </c>
      <c r="B38" s="10">
        <v>147</v>
      </c>
      <c r="C38" s="10">
        <v>149</v>
      </c>
      <c r="D38" s="11">
        <f>SUM(B38:C38)</f>
        <v>296</v>
      </c>
      <c r="E38" s="5">
        <v>73</v>
      </c>
      <c r="F38" s="10">
        <v>150</v>
      </c>
      <c r="G38" s="10">
        <v>169</v>
      </c>
      <c r="H38" s="10">
        <f>SUM(F38:G38)</f>
        <v>319</v>
      </c>
      <c r="I38" s="20" t="s">
        <v>32</v>
      </c>
      <c r="J38" s="19">
        <f>SUM(F28,F34)</f>
        <v>1568</v>
      </c>
      <c r="K38" s="19">
        <f>SUM(G28,G34)</f>
        <v>1786</v>
      </c>
      <c r="L38" s="19">
        <f>SUM(H28,H34)</f>
        <v>3354</v>
      </c>
    </row>
    <row r="39" spans="1:12" ht="13.5">
      <c r="A39" s="2">
        <v>29</v>
      </c>
      <c r="B39" s="10">
        <v>158</v>
      </c>
      <c r="C39" s="10">
        <v>160</v>
      </c>
      <c r="D39" s="11">
        <f>SUM(B39:C39)</f>
        <v>318</v>
      </c>
      <c r="E39" s="5">
        <v>74</v>
      </c>
      <c r="F39" s="10">
        <v>132</v>
      </c>
      <c r="G39" s="10">
        <v>164</v>
      </c>
      <c r="H39" s="10">
        <f>SUM(F39:G39)</f>
        <v>296</v>
      </c>
      <c r="I39" s="20" t="s">
        <v>33</v>
      </c>
      <c r="J39" s="19">
        <f>SUM(F40,F46,F52,J4,J10,J16,J22)</f>
        <v>1320</v>
      </c>
      <c r="K39" s="19">
        <f>SUM(G40,G46,G52,K4,K10,K16,K22)</f>
        <v>2190</v>
      </c>
      <c r="L39" s="19">
        <f>SUM(H40,H46,H52,L4,L10,L16,L22)</f>
        <v>3510</v>
      </c>
    </row>
    <row r="40" spans="1:12" ht="13.5">
      <c r="A40" s="6" t="s">
        <v>21</v>
      </c>
      <c r="B40" s="7">
        <f>SUM(B41:B45)</f>
        <v>960</v>
      </c>
      <c r="C40" s="7">
        <f>SUM(C41:C45)</f>
        <v>935</v>
      </c>
      <c r="D40" s="8">
        <f>SUM(D41:D45)</f>
        <v>1895</v>
      </c>
      <c r="E40" s="9" t="s">
        <v>22</v>
      </c>
      <c r="F40" s="7">
        <f>SUM(F41:F45)</f>
        <v>620</v>
      </c>
      <c r="G40" s="7">
        <f>SUM(G41:G45)</f>
        <v>779</v>
      </c>
      <c r="H40" s="7">
        <f>SUM(H41:H45)</f>
        <v>1399</v>
      </c>
      <c r="I40" s="14"/>
      <c r="J40" s="15"/>
      <c r="K40" s="15"/>
      <c r="L40" s="15"/>
    </row>
    <row r="41" spans="1:12" ht="13.5">
      <c r="A41" s="2">
        <v>30</v>
      </c>
      <c r="B41" s="16">
        <v>174</v>
      </c>
      <c r="C41" s="10">
        <v>181</v>
      </c>
      <c r="D41" s="11">
        <f>SUM(B41:C41)</f>
        <v>355</v>
      </c>
      <c r="E41" s="5">
        <v>75</v>
      </c>
      <c r="F41" s="10">
        <v>128</v>
      </c>
      <c r="G41" s="10">
        <v>171</v>
      </c>
      <c r="H41" s="10">
        <f>SUM(F41:G41)</f>
        <v>299</v>
      </c>
      <c r="I41" s="28" t="s">
        <v>34</v>
      </c>
      <c r="J41" s="29"/>
      <c r="K41" s="15"/>
      <c r="L41" s="15"/>
    </row>
    <row r="42" spans="1:12" ht="13.5">
      <c r="A42" s="2">
        <v>31</v>
      </c>
      <c r="B42" s="10">
        <v>175</v>
      </c>
      <c r="C42" s="10">
        <v>160</v>
      </c>
      <c r="D42" s="11">
        <f>SUM(B42:C42)</f>
        <v>335</v>
      </c>
      <c r="E42" s="5">
        <v>76</v>
      </c>
      <c r="F42" s="10">
        <v>124</v>
      </c>
      <c r="G42" s="10">
        <v>134</v>
      </c>
      <c r="H42" s="10">
        <f>SUM(F42:G42)</f>
        <v>258</v>
      </c>
      <c r="I42" s="2"/>
      <c r="J42" s="3" t="s">
        <v>2</v>
      </c>
      <c r="K42" s="3" t="s">
        <v>3</v>
      </c>
      <c r="L42" s="3" t="s">
        <v>27</v>
      </c>
    </row>
    <row r="43" spans="1:12" ht="13.5">
      <c r="A43" s="2">
        <v>32</v>
      </c>
      <c r="B43" s="10">
        <v>174</v>
      </c>
      <c r="C43" s="10">
        <v>176</v>
      </c>
      <c r="D43" s="11">
        <f>SUM(B43:C43)</f>
        <v>350</v>
      </c>
      <c r="E43" s="5">
        <v>77</v>
      </c>
      <c r="F43" s="10">
        <v>146</v>
      </c>
      <c r="G43" s="10">
        <v>164</v>
      </c>
      <c r="H43" s="10">
        <f>SUM(F43:G43)</f>
        <v>310</v>
      </c>
      <c r="I43" s="2" t="s">
        <v>29</v>
      </c>
      <c r="J43" s="21">
        <f>ROUND(J35/$J$28*100,1)</f>
        <v>15.3</v>
      </c>
      <c r="K43" s="21">
        <f>ROUND(K35/$K$28*100,1)</f>
        <v>13.9</v>
      </c>
      <c r="L43" s="21">
        <f>ROUND(L35/$L$28*100,1)</f>
        <v>14.6</v>
      </c>
    </row>
    <row r="44" spans="1:12" ht="13.5">
      <c r="A44" s="2">
        <v>33</v>
      </c>
      <c r="B44" s="10">
        <v>227</v>
      </c>
      <c r="C44" s="10">
        <v>206</v>
      </c>
      <c r="D44" s="11">
        <f>SUM(B44:C44)</f>
        <v>433</v>
      </c>
      <c r="E44" s="5">
        <v>78</v>
      </c>
      <c r="F44" s="10">
        <v>120</v>
      </c>
      <c r="G44" s="10">
        <v>155</v>
      </c>
      <c r="H44" s="10">
        <f>SUM(F44:G44)</f>
        <v>275</v>
      </c>
      <c r="I44" s="2" t="s">
        <v>30</v>
      </c>
      <c r="J44" s="21">
        <f>ROUND(J36/$J$28*100,1)</f>
        <v>63.6</v>
      </c>
      <c r="K44" s="21">
        <f>ROUND(K36/$K$28*100,1)</f>
        <v>59.4</v>
      </c>
      <c r="L44" s="21">
        <f>ROUND(L36/$L$28*100,1)</f>
        <v>61.4</v>
      </c>
    </row>
    <row r="45" spans="1:12" ht="13.5">
      <c r="A45" s="2">
        <v>34</v>
      </c>
      <c r="B45" s="10">
        <v>210</v>
      </c>
      <c r="C45" s="10">
        <v>212</v>
      </c>
      <c r="D45" s="11">
        <f>SUM(B45:C45)</f>
        <v>422</v>
      </c>
      <c r="E45" s="5">
        <v>79</v>
      </c>
      <c r="F45" s="10">
        <v>102</v>
      </c>
      <c r="G45" s="10">
        <v>155</v>
      </c>
      <c r="H45" s="10">
        <f>SUM(F45:G45)</f>
        <v>257</v>
      </c>
      <c r="I45" s="2" t="s">
        <v>31</v>
      </c>
      <c r="J45" s="21">
        <f>ROUND(J37/$J$28*100,1)</f>
        <v>21.1</v>
      </c>
      <c r="K45" s="21">
        <f>ROUND(K37/$K$28*100,1)</f>
        <v>26.6</v>
      </c>
      <c r="L45" s="21">
        <f>ROUND(L37/$L$28*100,1)</f>
        <v>24</v>
      </c>
    </row>
    <row r="46" spans="1:12" ht="13.5">
      <c r="A46" s="6" t="s">
        <v>23</v>
      </c>
      <c r="B46" s="7">
        <f>SUM(B47:B51)</f>
        <v>998</v>
      </c>
      <c r="C46" s="7">
        <f>SUM(C47:C51)</f>
        <v>1006</v>
      </c>
      <c r="D46" s="8">
        <f>SUM(D47:D51)</f>
        <v>2004</v>
      </c>
      <c r="E46" s="9" t="s">
        <v>24</v>
      </c>
      <c r="F46" s="7">
        <f>SUM(F47:F51)</f>
        <v>401</v>
      </c>
      <c r="G46" s="7">
        <f>SUM(G47:G51)</f>
        <v>670</v>
      </c>
      <c r="H46" s="7">
        <f>SUM(H47:H51)</f>
        <v>1071</v>
      </c>
      <c r="I46" s="20" t="s">
        <v>32</v>
      </c>
      <c r="J46" s="21">
        <f>ROUND(J38/$J$28*100,1)</f>
        <v>11.5</v>
      </c>
      <c r="K46" s="21">
        <f>ROUND(K38/$K$28*100,1)</f>
        <v>12</v>
      </c>
      <c r="L46" s="21">
        <f>ROUND(L38/$L$28*100,1)</f>
        <v>11.7</v>
      </c>
    </row>
    <row r="47" spans="1:12" ht="13.5">
      <c r="A47" s="2">
        <v>35</v>
      </c>
      <c r="B47" s="10">
        <v>192</v>
      </c>
      <c r="C47" s="10">
        <v>236</v>
      </c>
      <c r="D47" s="11">
        <f>SUM(B47:C47)</f>
        <v>428</v>
      </c>
      <c r="E47" s="5">
        <v>80</v>
      </c>
      <c r="F47" s="10">
        <v>101</v>
      </c>
      <c r="G47" s="10">
        <v>161</v>
      </c>
      <c r="H47" s="10">
        <f>SUM(F47:G47)</f>
        <v>262</v>
      </c>
      <c r="I47" s="20" t="s">
        <v>33</v>
      </c>
      <c r="J47" s="21">
        <f>ROUND(J39/$J$28*100,1)</f>
        <v>9.7</v>
      </c>
      <c r="K47" s="21">
        <f>ROUND(K39/$K$28*100,1)</f>
        <v>14.7</v>
      </c>
      <c r="L47" s="21">
        <f>ROUND(L39/$L$28*100,1)</f>
        <v>12.3</v>
      </c>
    </row>
    <row r="48" spans="1:12" ht="13.5">
      <c r="A48" s="2">
        <v>36</v>
      </c>
      <c r="B48" s="16">
        <v>192</v>
      </c>
      <c r="C48" s="10">
        <v>184</v>
      </c>
      <c r="D48" s="11">
        <f>SUM(B48:C48)</f>
        <v>376</v>
      </c>
      <c r="E48" s="5">
        <v>81</v>
      </c>
      <c r="F48" s="10">
        <v>82</v>
      </c>
      <c r="G48" s="10">
        <v>153</v>
      </c>
      <c r="H48" s="10">
        <f>SUM(F48:G48)</f>
        <v>235</v>
      </c>
      <c r="I48" s="14"/>
      <c r="J48" s="15"/>
      <c r="K48" s="15"/>
      <c r="L48" s="15"/>
    </row>
    <row r="49" spans="1:12" ht="13.5">
      <c r="A49" s="2">
        <v>37</v>
      </c>
      <c r="B49" s="10">
        <v>197</v>
      </c>
      <c r="C49" s="10">
        <v>199</v>
      </c>
      <c r="D49" s="11">
        <f>SUM(B49:C49)</f>
        <v>396</v>
      </c>
      <c r="E49" s="5">
        <v>82</v>
      </c>
      <c r="F49" s="10">
        <v>87</v>
      </c>
      <c r="G49" s="10">
        <v>118</v>
      </c>
      <c r="H49" s="10">
        <f>SUM(F49:G49)</f>
        <v>205</v>
      </c>
      <c r="I49" s="14" t="s">
        <v>35</v>
      </c>
      <c r="J49" s="18"/>
      <c r="K49" s="15"/>
      <c r="L49" s="15"/>
    </row>
    <row r="50" spans="1:12" ht="13.5">
      <c r="A50" s="2">
        <v>38</v>
      </c>
      <c r="B50" s="10">
        <v>202</v>
      </c>
      <c r="C50" s="10">
        <v>205</v>
      </c>
      <c r="D50" s="11">
        <f>SUM(B50:C50)</f>
        <v>407</v>
      </c>
      <c r="E50" s="5">
        <v>83</v>
      </c>
      <c r="F50" s="10">
        <v>62</v>
      </c>
      <c r="G50" s="10">
        <v>125</v>
      </c>
      <c r="H50" s="10">
        <f>SUM(F50:G50)</f>
        <v>187</v>
      </c>
      <c r="J50" s="3" t="s">
        <v>2</v>
      </c>
      <c r="K50" s="3" t="s">
        <v>3</v>
      </c>
      <c r="L50" s="3" t="s">
        <v>27</v>
      </c>
    </row>
    <row r="51" spans="1:12" ht="13.5">
      <c r="A51" s="2">
        <v>39</v>
      </c>
      <c r="B51" s="10">
        <v>215</v>
      </c>
      <c r="C51" s="10">
        <v>182</v>
      </c>
      <c r="D51" s="11">
        <f>SUM(B51:C51)</f>
        <v>397</v>
      </c>
      <c r="E51" s="5">
        <v>84</v>
      </c>
      <c r="F51" s="10">
        <v>69</v>
      </c>
      <c r="G51" s="10">
        <v>113</v>
      </c>
      <c r="H51" s="10">
        <f>SUM(F51:G51)</f>
        <v>182</v>
      </c>
      <c r="I51" s="14"/>
      <c r="J51" s="22">
        <f>(B5*1+B6*2+B7*3+B8*4+B9*5+B11*6+B12*7+B13*8+B14*9+B15*10+B17*11+B18*12+B19*13+B20*14+B21*15+B23*16+B24*17+B25*18+B26*19+B27*20+B29*21+B30*22+B31*23+B32*24+B33*25+B35*26+B36*27+B37*28+B38*29+B39*30+B41*31+B42*32+B43*33+B44*34+B45*35+B47*36+B48*37+B49*38+B50*39+B51*40+B53*41+B54*42+B55*43+B56*44+B57*45+F5*46+F6*47+F7*48+F8*49+F9*50+F11*51+F12*52+F13*53+F14*54+F15*55+F17*56+F18*57+F19*58+F20*59+F21*60+F23*61+F24*62+F25*63+F26*64+F27*65+F29*66+F30*67+F31*68+F32*69+F33*70+F35*71+F36*72+F37*73+F38*74+F39*75+F41*76+F42*77+F43*78+F44*79+F45*80+F47*81+F48*82+F49*83+F50*84+F51*85+F53*86+F54*87+F55*88+F56*89+F57*90+J5*91+J6*92+J7*93+J8*94+J9*95+J11*96+J12*97+J13*98+J14*99+J15*100+J17*101+J18*102+J19*103+J20*104+J21*105+J23*106+J24*107+J25*108+J26*109+J27*110)/J28-1</f>
        <v>42.92432550998026</v>
      </c>
      <c r="K51" s="22">
        <f>(C5*1+C6*2+C7*3+C8*4+C9*5+C11*6+C12*7+C13*8+C14*9+C15*10+C17*11+C18*12+C19*13+C20*14+C21*15+C23*16+C24*17+C25*18+C26*19+C27*20+C29*21+C30*22+C31*23+C32*24+C33*25+C35*26+C36*27+C37*28+C38*29+C39*30+C41*31+C42*32+C43*33+C44*34+C45*35+C47*36+C48*37+C49*38+C50*39+C51*40+C53*41+C54*42+C55*43+C56*44+C57*45+G5*46+G6*47+G7*48+G8*49+G9*50+G11*51+G12*52+G13*53+G14*54+G15*55+G17*56+G18*57+G19*58+G20*59+G21*60+G23*61+G24*62+G25*63+G26*64+G27*65+G29*66+G30*67+G31*68+G32*69+G33*70+G35*71+G36*72+G37*73+G38*74+G39*75+G41*76+G42*77+G43*78+G44*79+G45*80+G47*81+G48*82+G49*83+G50*84+G51*85+G53*86+G54*87+G55*88+G56*89+G57*90+K5*91+K6*92+K7*93+K8*94+K9*95+K11*96+K12*97+K13*98+K14*99+K15*100+K17*101+K18*102+K19*103+K20*104+K21*105+K23*106+K24*107+K25*108+K26*109+K27*110)/K28-1</f>
        <v>46.00334941050375</v>
      </c>
      <c r="L51" s="22">
        <f>(D5*1+D6*2+D7*3+D8*4+D9*5+D11*6+D12*7+D13*8+D14*9+D15*10+D17*11+D18*12+D19*13+D20*14+D21*15+D23*16+D24*17+D25*18+D26*19+D27*20+D29*21+D30*22+D31*23+D32*24+D33*25+D35*26+D36*27+D37*28+D38*29+D39*30+D41*31+D42*32+D43*33+D44*34+D45*35+D47*36+D48*37+D49*38+D50*39+D51*40+D53*41+D54*42+D55*43+D56*44+D57*45+H5*46+H6*47+H7*48+H8*49+H9*50+H11*51+H12*52+H13*53+H14*54+H15*55+H17*56+H18*57+H19*58+H20*59+H21*60+H23*61+H24*62+H25*63+H26*64+H27*65+H29*66+H30*67+H31*68+H32*69+H33*70+H35*71+H36*72+H37*73+H38*74+H39*75+H41*76+H42*77+H43*78+H44*79+H45*80+H47*81+H48*82+H49*83+H50*84+H51*85+H53*86+H54*87+H55*88+H56*89+H57*90+L5*91+L6*92+L7*93+L8*94+L9*95+L11*96+L12*97+L13*98+L14*99+L15*100+L17*101+L18*102+L19*103+L20*104+L21*105+L23*106+L24*107+L25*108+L26*109+L27*110)/L28-1</f>
        <v>44.531165880090896</v>
      </c>
    </row>
    <row r="52" spans="1:12" ht="13.5">
      <c r="A52" s="6" t="s">
        <v>25</v>
      </c>
      <c r="B52" s="7">
        <f>SUM(B53:B57)</f>
        <v>837</v>
      </c>
      <c r="C52" s="7">
        <f>SUM(C53:C57)</f>
        <v>892</v>
      </c>
      <c r="D52" s="8">
        <f>SUM(D53:D57)</f>
        <v>1729</v>
      </c>
      <c r="E52" s="9" t="s">
        <v>26</v>
      </c>
      <c r="F52" s="7">
        <f>SUM(F53:F57)</f>
        <v>203</v>
      </c>
      <c r="G52" s="7">
        <f>SUM(G53:G57)</f>
        <v>457</v>
      </c>
      <c r="H52" s="7">
        <f>SUM(H53:H57)</f>
        <v>660</v>
      </c>
      <c r="I52" s="14"/>
      <c r="J52" s="15"/>
      <c r="K52" s="15"/>
      <c r="L52" s="15"/>
    </row>
    <row r="53" spans="1:12" ht="13.5">
      <c r="A53" s="2">
        <v>40</v>
      </c>
      <c r="B53" s="10">
        <v>184</v>
      </c>
      <c r="C53" s="10">
        <v>196</v>
      </c>
      <c r="D53" s="11">
        <f>SUM(B53:C53)</f>
        <v>380</v>
      </c>
      <c r="E53" s="5">
        <v>85</v>
      </c>
      <c r="F53" s="10">
        <v>61</v>
      </c>
      <c r="G53" s="10">
        <v>116</v>
      </c>
      <c r="H53" s="10">
        <f>SUM(F53:G53)</f>
        <v>177</v>
      </c>
      <c r="I53" s="14"/>
      <c r="J53" s="15"/>
      <c r="K53" s="15"/>
      <c r="L53" s="15"/>
    </row>
    <row r="54" spans="1:12" ht="13.5">
      <c r="A54" s="2">
        <v>41</v>
      </c>
      <c r="B54" s="10">
        <v>181</v>
      </c>
      <c r="C54" s="10">
        <v>188</v>
      </c>
      <c r="D54" s="11">
        <f>SUM(B54:C54)</f>
        <v>369</v>
      </c>
      <c r="E54" s="5">
        <v>86</v>
      </c>
      <c r="F54" s="10">
        <v>51</v>
      </c>
      <c r="G54" s="10">
        <v>92</v>
      </c>
      <c r="H54" s="10">
        <f>SUM(F54:G54)</f>
        <v>143</v>
      </c>
      <c r="I54" s="14"/>
      <c r="J54" s="15"/>
      <c r="K54" s="15"/>
      <c r="L54" s="15"/>
    </row>
    <row r="55" spans="1:12" ht="13.5">
      <c r="A55" s="2">
        <v>42</v>
      </c>
      <c r="B55" s="10">
        <v>171</v>
      </c>
      <c r="C55" s="10">
        <v>191</v>
      </c>
      <c r="D55" s="11">
        <f>SUM(B55:C55)</f>
        <v>362</v>
      </c>
      <c r="E55" s="5">
        <v>87</v>
      </c>
      <c r="F55" s="10">
        <v>31</v>
      </c>
      <c r="G55" s="10">
        <v>102</v>
      </c>
      <c r="H55" s="10">
        <f>SUM(F55:G55)</f>
        <v>133</v>
      </c>
      <c r="I55" s="14"/>
      <c r="J55" s="15"/>
      <c r="K55" s="15"/>
      <c r="L55" s="15"/>
    </row>
    <row r="56" spans="1:12" ht="13.5">
      <c r="A56" s="2">
        <v>43</v>
      </c>
      <c r="B56" s="10">
        <v>169</v>
      </c>
      <c r="C56" s="10">
        <v>179</v>
      </c>
      <c r="D56" s="11">
        <f>SUM(B56:C56)</f>
        <v>348</v>
      </c>
      <c r="E56" s="5">
        <v>88</v>
      </c>
      <c r="F56" s="10">
        <v>28</v>
      </c>
      <c r="G56" s="10">
        <v>84</v>
      </c>
      <c r="H56" s="10">
        <f>SUM(F56:G56)</f>
        <v>112</v>
      </c>
      <c r="I56" s="14"/>
      <c r="J56" s="15"/>
      <c r="K56" s="15"/>
      <c r="L56" s="15"/>
    </row>
    <row r="57" spans="1:12" ht="13.5">
      <c r="A57" s="2">
        <v>44</v>
      </c>
      <c r="B57" s="10">
        <v>132</v>
      </c>
      <c r="C57" s="10">
        <v>138</v>
      </c>
      <c r="D57" s="11">
        <f>SUM(B57:C57)</f>
        <v>270</v>
      </c>
      <c r="E57" s="5">
        <v>89</v>
      </c>
      <c r="F57" s="10">
        <v>32</v>
      </c>
      <c r="G57" s="10">
        <v>63</v>
      </c>
      <c r="H57" s="10">
        <f>SUM(F57:G57)</f>
        <v>95</v>
      </c>
      <c r="I57" s="14"/>
      <c r="J57" s="15"/>
      <c r="K57" s="15"/>
      <c r="L57" s="15"/>
    </row>
    <row r="59" ht="13.5">
      <c r="C59" s="23"/>
    </row>
    <row r="60" ht="13.5">
      <c r="C60" s="23"/>
    </row>
    <row r="61" ht="13.5">
      <c r="C61" s="23"/>
    </row>
    <row r="62" ht="13.5">
      <c r="C62" s="23"/>
    </row>
    <row r="63" ht="13.5">
      <c r="C63" s="23"/>
    </row>
  </sheetData>
  <sheetProtection/>
  <mergeCells count="3">
    <mergeCell ref="A1:E1"/>
    <mergeCell ref="J2:L2"/>
    <mergeCell ref="I41:J41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19">
      <selection activeCell="K28" sqref="K28"/>
    </sheetView>
  </sheetViews>
  <sheetFormatPr defaultColWidth="9.00390625" defaultRowHeight="13.5"/>
  <cols>
    <col min="1" max="1" width="10.625" style="1" customWidth="1"/>
    <col min="2" max="4" width="7.125" style="0" customWidth="1"/>
    <col min="5" max="5" width="10.625" style="1" customWidth="1"/>
    <col min="6" max="8" width="7.125" style="0" customWidth="1"/>
    <col min="9" max="9" width="10.625" style="1" customWidth="1"/>
    <col min="10" max="12" width="7.125" style="0" customWidth="1"/>
  </cols>
  <sheetData>
    <row r="1" spans="1:5" ht="13.5">
      <c r="A1" s="26" t="s">
        <v>0</v>
      </c>
      <c r="B1" s="26"/>
      <c r="C1" s="26"/>
      <c r="D1" s="26"/>
      <c r="E1" s="26"/>
    </row>
    <row r="2" spans="10:12" ht="13.5">
      <c r="J2" s="30" t="s">
        <v>40</v>
      </c>
      <c r="K2" s="27"/>
      <c r="L2" s="27"/>
    </row>
    <row r="3" spans="1:12" ht="13.5">
      <c r="A3" s="2" t="s">
        <v>1</v>
      </c>
      <c r="B3" s="3" t="s">
        <v>2</v>
      </c>
      <c r="C3" s="3" t="s">
        <v>3</v>
      </c>
      <c r="D3" s="4" t="s">
        <v>4</v>
      </c>
      <c r="E3" s="5" t="s">
        <v>1</v>
      </c>
      <c r="F3" s="3" t="s">
        <v>2</v>
      </c>
      <c r="G3" s="3" t="s">
        <v>3</v>
      </c>
      <c r="H3" s="4" t="s">
        <v>4</v>
      </c>
      <c r="I3" s="5" t="s">
        <v>1</v>
      </c>
      <c r="J3" s="3" t="s">
        <v>2</v>
      </c>
      <c r="K3" s="3" t="s">
        <v>3</v>
      </c>
      <c r="L3" s="3" t="s">
        <v>4</v>
      </c>
    </row>
    <row r="4" spans="1:12" ht="13.5">
      <c r="A4" s="6" t="s">
        <v>5</v>
      </c>
      <c r="B4" s="7">
        <f>SUM(B5:B9)</f>
        <v>673</v>
      </c>
      <c r="C4" s="7">
        <f>SUM(C5:C9)</f>
        <v>683</v>
      </c>
      <c r="D4" s="8">
        <f>SUM(D5:D9)</f>
        <v>1356</v>
      </c>
      <c r="E4" s="9" t="s">
        <v>6</v>
      </c>
      <c r="F4" s="7">
        <f>SUM(F5:F9)</f>
        <v>804</v>
      </c>
      <c r="G4" s="7">
        <f>SUM(G5:G9)</f>
        <v>813</v>
      </c>
      <c r="H4" s="8">
        <f>SUM(H5:H9)</f>
        <v>1617</v>
      </c>
      <c r="I4" s="9" t="s">
        <v>7</v>
      </c>
      <c r="J4" s="7">
        <f>SUM(J5:J9)</f>
        <v>78</v>
      </c>
      <c r="K4" s="7">
        <f>SUM(K5:K9)</f>
        <v>213</v>
      </c>
      <c r="L4" s="7">
        <f>SUM(L5:L9)</f>
        <v>291</v>
      </c>
    </row>
    <row r="5" spans="1:12" ht="13.5">
      <c r="A5" s="2">
        <v>0</v>
      </c>
      <c r="B5" s="10">
        <v>114</v>
      </c>
      <c r="C5" s="10">
        <v>128</v>
      </c>
      <c r="D5" s="11">
        <f>SUM(B5:C5)</f>
        <v>242</v>
      </c>
      <c r="E5" s="5">
        <v>45</v>
      </c>
      <c r="F5" s="10">
        <v>169</v>
      </c>
      <c r="G5" s="10">
        <v>166</v>
      </c>
      <c r="H5" s="11">
        <f>SUM(F5:G5)</f>
        <v>335</v>
      </c>
      <c r="I5" s="5">
        <v>90</v>
      </c>
      <c r="J5" s="10">
        <v>31</v>
      </c>
      <c r="K5" s="10">
        <v>51</v>
      </c>
      <c r="L5" s="10">
        <f>SUM(J5:K5)</f>
        <v>82</v>
      </c>
    </row>
    <row r="6" spans="1:12" ht="13.5">
      <c r="A6" s="2">
        <v>1</v>
      </c>
      <c r="B6" s="10">
        <v>135</v>
      </c>
      <c r="C6" s="10">
        <v>136</v>
      </c>
      <c r="D6" s="11">
        <f>SUM(B6:C6)</f>
        <v>271</v>
      </c>
      <c r="E6" s="5">
        <v>46</v>
      </c>
      <c r="F6" s="10">
        <v>170</v>
      </c>
      <c r="G6" s="10">
        <v>164</v>
      </c>
      <c r="H6" s="11">
        <f>SUM(F6:G6)</f>
        <v>334</v>
      </c>
      <c r="I6" s="5">
        <v>91</v>
      </c>
      <c r="J6" s="10">
        <v>14</v>
      </c>
      <c r="K6" s="10">
        <v>53</v>
      </c>
      <c r="L6" s="10">
        <f>SUM(J6:K6)</f>
        <v>67</v>
      </c>
    </row>
    <row r="7" spans="1:12" ht="13.5">
      <c r="A7" s="2">
        <v>2</v>
      </c>
      <c r="B7" s="10">
        <v>136</v>
      </c>
      <c r="C7" s="10">
        <v>121</v>
      </c>
      <c r="D7" s="11">
        <f>SUM(B7:C7)</f>
        <v>257</v>
      </c>
      <c r="E7" s="5">
        <v>47</v>
      </c>
      <c r="F7" s="10">
        <v>184</v>
      </c>
      <c r="G7" s="10">
        <v>173</v>
      </c>
      <c r="H7" s="11">
        <f>SUM(F7:G7)</f>
        <v>357</v>
      </c>
      <c r="I7" s="5">
        <v>92</v>
      </c>
      <c r="J7" s="10">
        <v>13</v>
      </c>
      <c r="K7" s="10">
        <v>44</v>
      </c>
      <c r="L7" s="10">
        <f>SUM(J7:K7)</f>
        <v>57</v>
      </c>
    </row>
    <row r="8" spans="1:12" ht="13.5">
      <c r="A8" s="2">
        <v>3</v>
      </c>
      <c r="B8" s="10">
        <v>146</v>
      </c>
      <c r="C8" s="10">
        <v>155</v>
      </c>
      <c r="D8" s="11">
        <f>SUM(B8:C8)</f>
        <v>301</v>
      </c>
      <c r="E8" s="5">
        <v>48</v>
      </c>
      <c r="F8" s="10">
        <v>132</v>
      </c>
      <c r="G8" s="10">
        <v>163</v>
      </c>
      <c r="H8" s="11">
        <f>SUM(F8:G8)</f>
        <v>295</v>
      </c>
      <c r="I8" s="5">
        <v>93</v>
      </c>
      <c r="J8" s="10">
        <v>14</v>
      </c>
      <c r="K8" s="10">
        <v>30</v>
      </c>
      <c r="L8" s="10">
        <f>SUM(J8:K8)</f>
        <v>44</v>
      </c>
    </row>
    <row r="9" spans="1:12" ht="13.5">
      <c r="A9" s="2">
        <v>4</v>
      </c>
      <c r="B9" s="10">
        <v>142</v>
      </c>
      <c r="C9" s="10">
        <v>143</v>
      </c>
      <c r="D9" s="11">
        <f>SUM(B9:C9)</f>
        <v>285</v>
      </c>
      <c r="E9" s="5">
        <v>49</v>
      </c>
      <c r="F9" s="10">
        <v>149</v>
      </c>
      <c r="G9" s="10">
        <v>147</v>
      </c>
      <c r="H9" s="11">
        <f>SUM(F9:G9)</f>
        <v>296</v>
      </c>
      <c r="I9" s="5">
        <v>94</v>
      </c>
      <c r="J9" s="10">
        <v>6</v>
      </c>
      <c r="K9" s="10">
        <v>35</v>
      </c>
      <c r="L9" s="10">
        <f>SUM(J9:K9)</f>
        <v>41</v>
      </c>
    </row>
    <row r="10" spans="1:12" ht="13.5">
      <c r="A10" s="6" t="s">
        <v>8</v>
      </c>
      <c r="B10" s="7">
        <f>SUM(B11:B15)</f>
        <v>699</v>
      </c>
      <c r="C10" s="7">
        <f>SUM(C11:C15)</f>
        <v>693</v>
      </c>
      <c r="D10" s="8">
        <f>SUM(D11:D15)</f>
        <v>1392</v>
      </c>
      <c r="E10" s="9" t="s">
        <v>9</v>
      </c>
      <c r="F10" s="7">
        <f>SUM(F11:F15)</f>
        <v>858</v>
      </c>
      <c r="G10" s="7">
        <f>SUM(G11:G15)</f>
        <v>881</v>
      </c>
      <c r="H10" s="8">
        <f>SUM(H11:H15)</f>
        <v>1739</v>
      </c>
      <c r="I10" s="9" t="s">
        <v>10</v>
      </c>
      <c r="J10" s="7">
        <f>SUM(J11:J15)</f>
        <v>19</v>
      </c>
      <c r="K10" s="7">
        <f>SUM(K11:K15)</f>
        <v>62</v>
      </c>
      <c r="L10" s="7">
        <f>SUM(L11:L15)</f>
        <v>81</v>
      </c>
    </row>
    <row r="11" spans="1:12" ht="13.5">
      <c r="A11" s="2">
        <v>5</v>
      </c>
      <c r="B11" s="10">
        <v>154</v>
      </c>
      <c r="C11" s="10">
        <v>142</v>
      </c>
      <c r="D11" s="11">
        <f>SUM(B11:C11)</f>
        <v>296</v>
      </c>
      <c r="E11" s="5">
        <v>50</v>
      </c>
      <c r="F11" s="10">
        <v>154</v>
      </c>
      <c r="G11" s="10">
        <v>161</v>
      </c>
      <c r="H11" s="11">
        <f>SUM(F11:G11)</f>
        <v>315</v>
      </c>
      <c r="I11" s="5">
        <v>95</v>
      </c>
      <c r="J11" s="10">
        <v>9</v>
      </c>
      <c r="K11" s="10">
        <v>16</v>
      </c>
      <c r="L11" s="10">
        <f>SUM(J11:K11)</f>
        <v>25</v>
      </c>
    </row>
    <row r="12" spans="1:12" ht="13.5">
      <c r="A12" s="2">
        <v>6</v>
      </c>
      <c r="B12" s="10">
        <v>141</v>
      </c>
      <c r="C12" s="10">
        <v>151</v>
      </c>
      <c r="D12" s="11">
        <f>SUM(B12:C12)</f>
        <v>292</v>
      </c>
      <c r="E12" s="5">
        <v>51</v>
      </c>
      <c r="F12" s="10">
        <v>177</v>
      </c>
      <c r="G12" s="10">
        <v>193</v>
      </c>
      <c r="H12" s="11">
        <f>SUM(F12:G12)</f>
        <v>370</v>
      </c>
      <c r="I12" s="5">
        <v>96</v>
      </c>
      <c r="J12" s="10">
        <v>2</v>
      </c>
      <c r="K12" s="10">
        <v>17</v>
      </c>
      <c r="L12" s="10">
        <f>SUM(J12:K12)</f>
        <v>19</v>
      </c>
    </row>
    <row r="13" spans="1:12" ht="13.5">
      <c r="A13" s="2">
        <v>7</v>
      </c>
      <c r="B13" s="10">
        <v>133</v>
      </c>
      <c r="C13" s="10">
        <v>127</v>
      </c>
      <c r="D13" s="11">
        <f>SUM(B13:C13)</f>
        <v>260</v>
      </c>
      <c r="E13" s="5">
        <v>52</v>
      </c>
      <c r="F13" s="10">
        <v>157</v>
      </c>
      <c r="G13" s="16">
        <v>186</v>
      </c>
      <c r="H13" s="11">
        <f>SUM(F13:G13)</f>
        <v>343</v>
      </c>
      <c r="I13" s="5">
        <v>97</v>
      </c>
      <c r="J13" s="10">
        <v>4</v>
      </c>
      <c r="K13" s="10">
        <v>12</v>
      </c>
      <c r="L13" s="10">
        <f>SUM(J13:K13)</f>
        <v>16</v>
      </c>
    </row>
    <row r="14" spans="1:12" ht="13.5">
      <c r="A14" s="2">
        <v>8</v>
      </c>
      <c r="B14" s="10">
        <v>134</v>
      </c>
      <c r="C14" s="10">
        <v>140</v>
      </c>
      <c r="D14" s="11">
        <f>SUM(B14:C14)</f>
        <v>274</v>
      </c>
      <c r="E14" s="5">
        <v>53</v>
      </c>
      <c r="F14" s="10">
        <v>165</v>
      </c>
      <c r="G14" s="10">
        <v>161</v>
      </c>
      <c r="H14" s="11">
        <f>SUM(F14:G14)</f>
        <v>326</v>
      </c>
      <c r="I14" s="5">
        <v>98</v>
      </c>
      <c r="J14" s="10">
        <v>1</v>
      </c>
      <c r="K14" s="10">
        <v>11</v>
      </c>
      <c r="L14" s="10">
        <f>SUM(J14:K14)</f>
        <v>12</v>
      </c>
    </row>
    <row r="15" spans="1:12" ht="13.5">
      <c r="A15" s="2">
        <v>9</v>
      </c>
      <c r="B15" s="10">
        <v>137</v>
      </c>
      <c r="C15" s="10">
        <v>133</v>
      </c>
      <c r="D15" s="11">
        <f>SUM(B15:C15)</f>
        <v>270</v>
      </c>
      <c r="E15" s="5">
        <v>54</v>
      </c>
      <c r="F15" s="10">
        <v>205</v>
      </c>
      <c r="G15" s="10">
        <v>180</v>
      </c>
      <c r="H15" s="11">
        <f>SUM(F15:G15)</f>
        <v>385</v>
      </c>
      <c r="I15" s="5">
        <v>99</v>
      </c>
      <c r="J15" s="10">
        <v>3</v>
      </c>
      <c r="K15" s="10">
        <v>6</v>
      </c>
      <c r="L15" s="10">
        <f>SUM(J15:K15)</f>
        <v>9</v>
      </c>
    </row>
    <row r="16" spans="1:12" ht="13.5">
      <c r="A16" s="6" t="s">
        <v>11</v>
      </c>
      <c r="B16" s="7">
        <f>SUM(B17:B21)</f>
        <v>723</v>
      </c>
      <c r="C16" s="7">
        <f>SUM(C17:C21)</f>
        <v>695</v>
      </c>
      <c r="D16" s="8">
        <f>SUM(D17:D21)</f>
        <v>1418</v>
      </c>
      <c r="E16" s="9" t="s">
        <v>12</v>
      </c>
      <c r="F16" s="7">
        <f>SUM(F17:F21)</f>
        <v>981</v>
      </c>
      <c r="G16" s="7">
        <f>SUM(G17:G21)</f>
        <v>1008</v>
      </c>
      <c r="H16" s="8">
        <f>SUM(H17:H21)</f>
        <v>1989</v>
      </c>
      <c r="I16" s="9" t="s">
        <v>13</v>
      </c>
      <c r="J16" s="7">
        <f>SUM(J17:J21)</f>
        <v>1</v>
      </c>
      <c r="K16" s="7">
        <f>SUM(K17:K21)</f>
        <v>6</v>
      </c>
      <c r="L16" s="7">
        <f>SUM(L17:L21)</f>
        <v>7</v>
      </c>
    </row>
    <row r="17" spans="1:12" ht="13.5">
      <c r="A17" s="2">
        <v>10</v>
      </c>
      <c r="B17" s="10">
        <v>147</v>
      </c>
      <c r="C17" s="10">
        <v>138</v>
      </c>
      <c r="D17" s="11">
        <f>SUM(B17:C17)</f>
        <v>285</v>
      </c>
      <c r="E17" s="5">
        <v>55</v>
      </c>
      <c r="F17" s="10">
        <v>157</v>
      </c>
      <c r="G17" s="10">
        <v>167</v>
      </c>
      <c r="H17" s="11">
        <f>SUM(F17:G17)</f>
        <v>324</v>
      </c>
      <c r="I17" s="5">
        <v>100</v>
      </c>
      <c r="J17" s="10">
        <v>1</v>
      </c>
      <c r="K17" s="16">
        <v>3</v>
      </c>
      <c r="L17" s="10">
        <f>SUM(J17:K17)</f>
        <v>4</v>
      </c>
    </row>
    <row r="18" spans="1:12" ht="13.5">
      <c r="A18" s="2">
        <v>11</v>
      </c>
      <c r="B18" s="10">
        <v>163</v>
      </c>
      <c r="C18" s="10">
        <v>139</v>
      </c>
      <c r="D18" s="11">
        <f>SUM(B18:C18)</f>
        <v>302</v>
      </c>
      <c r="E18" s="5">
        <v>56</v>
      </c>
      <c r="F18" s="10">
        <v>202</v>
      </c>
      <c r="G18" s="10">
        <v>188</v>
      </c>
      <c r="H18" s="11">
        <f>SUM(F18:G18)</f>
        <v>390</v>
      </c>
      <c r="I18" s="5">
        <v>101</v>
      </c>
      <c r="J18" s="10">
        <v>0</v>
      </c>
      <c r="K18" s="10">
        <v>2</v>
      </c>
      <c r="L18" s="10">
        <f>SUM(J18:K18)</f>
        <v>2</v>
      </c>
    </row>
    <row r="19" spans="1:12" ht="13.5">
      <c r="A19" s="2">
        <v>12</v>
      </c>
      <c r="B19" s="10">
        <v>130</v>
      </c>
      <c r="C19" s="10">
        <v>144</v>
      </c>
      <c r="D19" s="11">
        <f>SUM(B19:C19)</f>
        <v>274</v>
      </c>
      <c r="E19" s="5">
        <v>57</v>
      </c>
      <c r="F19" s="10">
        <v>209</v>
      </c>
      <c r="G19" s="10">
        <v>221</v>
      </c>
      <c r="H19" s="11">
        <f>SUM(F19:G19)</f>
        <v>430</v>
      </c>
      <c r="I19" s="5">
        <v>102</v>
      </c>
      <c r="J19" s="10">
        <v>0</v>
      </c>
      <c r="K19" s="10">
        <v>1</v>
      </c>
      <c r="L19" s="10">
        <f>SUM(J19:K19)</f>
        <v>1</v>
      </c>
    </row>
    <row r="20" spans="1:12" ht="13.5">
      <c r="A20" s="2">
        <v>13</v>
      </c>
      <c r="B20" s="10">
        <v>137</v>
      </c>
      <c r="C20" s="10">
        <v>147</v>
      </c>
      <c r="D20" s="11">
        <f>SUM(B20:C20)</f>
        <v>284</v>
      </c>
      <c r="E20" s="5">
        <v>58</v>
      </c>
      <c r="F20" s="10">
        <v>189</v>
      </c>
      <c r="G20" s="10">
        <v>201</v>
      </c>
      <c r="H20" s="11">
        <f>SUM(F20:G20)</f>
        <v>390</v>
      </c>
      <c r="I20" s="5">
        <v>103</v>
      </c>
      <c r="J20" s="10">
        <v>0</v>
      </c>
      <c r="K20" s="10">
        <v>0</v>
      </c>
      <c r="L20" s="10">
        <f>SUM(J20:K20)</f>
        <v>0</v>
      </c>
    </row>
    <row r="21" spans="1:12" ht="13.5">
      <c r="A21" s="2">
        <v>14</v>
      </c>
      <c r="B21" s="10">
        <v>146</v>
      </c>
      <c r="C21" s="10">
        <v>127</v>
      </c>
      <c r="D21" s="11">
        <f>SUM(B21:C21)</f>
        <v>273</v>
      </c>
      <c r="E21" s="5">
        <v>59</v>
      </c>
      <c r="F21" s="10">
        <v>224</v>
      </c>
      <c r="G21" s="10">
        <v>231</v>
      </c>
      <c r="H21" s="11">
        <f>SUM(F21:G21)</f>
        <v>455</v>
      </c>
      <c r="I21" s="5">
        <v>104</v>
      </c>
      <c r="J21" s="10">
        <v>0</v>
      </c>
      <c r="K21" s="10">
        <v>0</v>
      </c>
      <c r="L21" s="10">
        <f>SUM(J21:K21)</f>
        <v>0</v>
      </c>
    </row>
    <row r="22" spans="1:12" ht="13.5">
      <c r="A22" s="6" t="s">
        <v>14</v>
      </c>
      <c r="B22" s="7">
        <f>SUM(B23:B27)</f>
        <v>687</v>
      </c>
      <c r="C22" s="7">
        <f>SUM(C23:C27)</f>
        <v>674</v>
      </c>
      <c r="D22" s="8">
        <f>SUM(D23:D27)</f>
        <v>1361</v>
      </c>
      <c r="E22" s="9" t="s">
        <v>15</v>
      </c>
      <c r="F22" s="7">
        <f>SUM(F23:F27)</f>
        <v>1085</v>
      </c>
      <c r="G22" s="7">
        <f>SUM(G23:G27)</f>
        <v>1196</v>
      </c>
      <c r="H22" s="8">
        <f>SUM(H23:H27)</f>
        <v>2281</v>
      </c>
      <c r="I22" s="9" t="s">
        <v>16</v>
      </c>
      <c r="J22" s="7">
        <f>SUM(J23:J27)</f>
        <v>0</v>
      </c>
      <c r="K22" s="7">
        <f>SUM(K23:K27)</f>
        <v>2</v>
      </c>
      <c r="L22" s="7">
        <f>SUM(L23:L27)</f>
        <v>2</v>
      </c>
    </row>
    <row r="23" spans="1:12" ht="13.5">
      <c r="A23" s="2">
        <v>15</v>
      </c>
      <c r="B23" s="10">
        <v>149</v>
      </c>
      <c r="C23" s="10">
        <v>143</v>
      </c>
      <c r="D23" s="11">
        <f>SUM(B23:C23)</f>
        <v>292</v>
      </c>
      <c r="E23" s="5">
        <v>60</v>
      </c>
      <c r="F23" s="16">
        <v>226</v>
      </c>
      <c r="G23" s="10">
        <v>240</v>
      </c>
      <c r="H23" s="11">
        <f>SUM(F23:G23)</f>
        <v>466</v>
      </c>
      <c r="I23" s="5">
        <v>105</v>
      </c>
      <c r="J23" s="10">
        <v>0</v>
      </c>
      <c r="K23" s="10">
        <v>1</v>
      </c>
      <c r="L23" s="10">
        <f>SUM(J23:K23)</f>
        <v>1</v>
      </c>
    </row>
    <row r="24" spans="1:12" ht="13.5">
      <c r="A24" s="2">
        <v>16</v>
      </c>
      <c r="B24" s="10">
        <v>129</v>
      </c>
      <c r="C24" s="10">
        <v>150</v>
      </c>
      <c r="D24" s="11">
        <f>SUM(B24:C24)</f>
        <v>279</v>
      </c>
      <c r="E24" s="5">
        <v>61</v>
      </c>
      <c r="F24" s="10">
        <v>269</v>
      </c>
      <c r="G24" s="10">
        <v>287</v>
      </c>
      <c r="H24" s="11">
        <f>SUM(F24:G24)</f>
        <v>556</v>
      </c>
      <c r="I24" s="5">
        <v>106</v>
      </c>
      <c r="J24" s="10">
        <v>0</v>
      </c>
      <c r="K24" s="10">
        <v>0</v>
      </c>
      <c r="L24" s="10">
        <f>SUM(J24:K24)</f>
        <v>0</v>
      </c>
    </row>
    <row r="25" spans="1:12" ht="13.5">
      <c r="A25" s="2">
        <v>17</v>
      </c>
      <c r="B25" s="10">
        <v>139</v>
      </c>
      <c r="C25" s="10">
        <v>131</v>
      </c>
      <c r="D25" s="11">
        <f>SUM(B25:C25)</f>
        <v>270</v>
      </c>
      <c r="E25" s="5">
        <v>62</v>
      </c>
      <c r="F25" s="10">
        <v>229</v>
      </c>
      <c r="G25" s="10">
        <v>256</v>
      </c>
      <c r="H25" s="11">
        <f>SUM(F25:G25)</f>
        <v>485</v>
      </c>
      <c r="I25" s="5">
        <v>107</v>
      </c>
      <c r="J25" s="10">
        <v>0</v>
      </c>
      <c r="K25" s="10">
        <v>0</v>
      </c>
      <c r="L25" s="10">
        <f>SUM(J25:K25)</f>
        <v>0</v>
      </c>
    </row>
    <row r="26" spans="1:12" ht="13.5">
      <c r="A26" s="2">
        <v>18</v>
      </c>
      <c r="B26" s="10">
        <v>141</v>
      </c>
      <c r="C26" s="10">
        <v>125</v>
      </c>
      <c r="D26" s="11">
        <f>SUM(B26:C26)</f>
        <v>266</v>
      </c>
      <c r="E26" s="5">
        <v>63</v>
      </c>
      <c r="F26" s="10">
        <v>242</v>
      </c>
      <c r="G26" s="10">
        <v>258</v>
      </c>
      <c r="H26" s="11">
        <f>SUM(F26:G26)</f>
        <v>500</v>
      </c>
      <c r="I26" s="5">
        <v>108</v>
      </c>
      <c r="J26" s="10">
        <v>0</v>
      </c>
      <c r="K26" s="10">
        <v>1</v>
      </c>
      <c r="L26" s="10">
        <f>SUM(J26:K26)</f>
        <v>1</v>
      </c>
    </row>
    <row r="27" spans="1:12" ht="13.5">
      <c r="A27" s="2">
        <v>19</v>
      </c>
      <c r="B27" s="10">
        <v>129</v>
      </c>
      <c r="C27" s="10">
        <v>125</v>
      </c>
      <c r="D27" s="11">
        <f>SUM(B27:C27)</f>
        <v>254</v>
      </c>
      <c r="E27" s="5">
        <v>64</v>
      </c>
      <c r="F27" s="10">
        <v>119</v>
      </c>
      <c r="G27" s="10">
        <v>155</v>
      </c>
      <c r="H27" s="11">
        <f>SUM(F27:G27)</f>
        <v>274</v>
      </c>
      <c r="I27" s="5">
        <v>109</v>
      </c>
      <c r="J27" s="10">
        <v>0</v>
      </c>
      <c r="K27" s="10">
        <v>0</v>
      </c>
      <c r="L27" s="10">
        <f>SUM(J27:K27)</f>
        <v>0</v>
      </c>
    </row>
    <row r="28" spans="1:12" ht="13.5">
      <c r="A28" s="6" t="s">
        <v>17</v>
      </c>
      <c r="B28" s="7">
        <f>SUM(B29:B33)</f>
        <v>708</v>
      </c>
      <c r="C28" s="7">
        <f>SUM(C29:C33)</f>
        <v>699</v>
      </c>
      <c r="D28" s="8">
        <f>SUM(D29:D33)</f>
        <v>1407</v>
      </c>
      <c r="E28" s="9" t="s">
        <v>18</v>
      </c>
      <c r="F28" s="7">
        <f>SUM(F29:F33)</f>
        <v>862</v>
      </c>
      <c r="G28" s="7">
        <f>SUM(G29:G33)</f>
        <v>960</v>
      </c>
      <c r="H28" s="8">
        <f>SUM(H29:H33)</f>
        <v>1822</v>
      </c>
      <c r="I28" s="9" t="s">
        <v>4</v>
      </c>
      <c r="J28" s="7">
        <f>B4+B10+B16+B22+B28+B34+B40+B46+B52+F4+F10+F16+F22+F28+F34+F40+F46+F52+J4+J10+J16+J22</f>
        <v>13677</v>
      </c>
      <c r="K28" s="7">
        <f>C4+C10+C16+C22+C28+C34+C40+C46+C52+G4+G10+G16+G22+G28+G34+G40+G46+G52+K4+K10+K16+K22</f>
        <v>14935</v>
      </c>
      <c r="L28" s="7">
        <f>D4+D10+D16+D22+D28+D34+D40+D46+D52+H4+H10+H16+H22+H28+H34+H40+H46+H52+L4+L10+L16+L22</f>
        <v>28612</v>
      </c>
    </row>
    <row r="29" spans="1:12" ht="13.5">
      <c r="A29" s="2">
        <v>20</v>
      </c>
      <c r="B29" s="10">
        <v>120</v>
      </c>
      <c r="C29" s="10">
        <v>156</v>
      </c>
      <c r="D29" s="11">
        <f>SUM(B29:C29)</f>
        <v>276</v>
      </c>
      <c r="E29" s="5">
        <v>65</v>
      </c>
      <c r="F29" s="10">
        <v>171</v>
      </c>
      <c r="G29" s="10">
        <v>196</v>
      </c>
      <c r="H29" s="10">
        <f>SUM(F29:G29)</f>
        <v>367</v>
      </c>
      <c r="I29" s="12"/>
      <c r="J29" s="13"/>
      <c r="K29" s="13"/>
      <c r="L29" s="13"/>
    </row>
    <row r="30" spans="1:12" ht="13.5">
      <c r="A30" s="2">
        <v>21</v>
      </c>
      <c r="B30" s="10">
        <v>142</v>
      </c>
      <c r="C30" s="10">
        <v>116</v>
      </c>
      <c r="D30" s="11">
        <f>SUM(B30:C30)</f>
        <v>258</v>
      </c>
      <c r="E30" s="5">
        <v>66</v>
      </c>
      <c r="F30" s="10">
        <v>197</v>
      </c>
      <c r="G30" s="10">
        <v>202</v>
      </c>
      <c r="H30" s="10">
        <f>SUM(F30:G30)</f>
        <v>399</v>
      </c>
      <c r="I30" s="14"/>
      <c r="J30" s="15"/>
      <c r="K30" s="15"/>
      <c r="L30" s="15"/>
    </row>
    <row r="31" spans="1:12" ht="13.5">
      <c r="A31" s="2">
        <v>22</v>
      </c>
      <c r="B31" s="10">
        <v>136</v>
      </c>
      <c r="C31" s="10">
        <v>131</v>
      </c>
      <c r="D31" s="11">
        <f>SUM(B31:C31)</f>
        <v>267</v>
      </c>
      <c r="E31" s="5">
        <v>67</v>
      </c>
      <c r="F31" s="10">
        <v>148</v>
      </c>
      <c r="G31" s="10">
        <v>184</v>
      </c>
      <c r="H31" s="10">
        <f>SUM(F31:G31)</f>
        <v>332</v>
      </c>
      <c r="I31" s="14"/>
      <c r="J31" s="15"/>
      <c r="K31" s="15"/>
      <c r="L31" s="15"/>
    </row>
    <row r="32" spans="1:12" ht="13.5">
      <c r="A32" s="2">
        <v>23</v>
      </c>
      <c r="B32" s="10">
        <v>147</v>
      </c>
      <c r="C32" s="10">
        <v>151</v>
      </c>
      <c r="D32" s="11">
        <f>SUM(B32:C32)</f>
        <v>298</v>
      </c>
      <c r="E32" s="5">
        <v>68</v>
      </c>
      <c r="F32" s="10">
        <v>172</v>
      </c>
      <c r="G32" s="10">
        <v>170</v>
      </c>
      <c r="H32" s="10">
        <f>SUM(F32:G32)</f>
        <v>342</v>
      </c>
      <c r="I32" s="14"/>
      <c r="J32" s="15"/>
      <c r="K32" s="15"/>
      <c r="L32" s="15"/>
    </row>
    <row r="33" spans="1:12" ht="13.5">
      <c r="A33" s="2">
        <v>24</v>
      </c>
      <c r="B33" s="10">
        <v>163</v>
      </c>
      <c r="C33" s="10">
        <v>145</v>
      </c>
      <c r="D33" s="11">
        <f>SUM(B33:C33)</f>
        <v>308</v>
      </c>
      <c r="E33" s="5">
        <v>69</v>
      </c>
      <c r="F33" s="10">
        <v>174</v>
      </c>
      <c r="G33" s="10">
        <v>208</v>
      </c>
      <c r="H33" s="10">
        <f>SUM(F33:G33)</f>
        <v>382</v>
      </c>
      <c r="I33" s="14" t="s">
        <v>28</v>
      </c>
      <c r="J33" s="17"/>
      <c r="K33" s="17"/>
      <c r="L33" s="17"/>
    </row>
    <row r="34" spans="1:12" ht="13.5">
      <c r="A34" s="6" t="s">
        <v>19</v>
      </c>
      <c r="B34" s="7">
        <f>SUM(B35:B39)</f>
        <v>776</v>
      </c>
      <c r="C34" s="7">
        <f>SUM(C35:C39)</f>
        <v>773</v>
      </c>
      <c r="D34" s="8">
        <f>SUM(D35:D39)</f>
        <v>1549</v>
      </c>
      <c r="E34" s="9" t="s">
        <v>20</v>
      </c>
      <c r="F34" s="7">
        <f>SUM(F35:F39)</f>
        <v>712</v>
      </c>
      <c r="G34" s="7">
        <f>SUM(G35:G39)</f>
        <v>820</v>
      </c>
      <c r="H34" s="7">
        <f>SUM(H35:H39)</f>
        <v>1532</v>
      </c>
      <c r="I34" s="2"/>
      <c r="J34" s="3" t="s">
        <v>2</v>
      </c>
      <c r="K34" s="3" t="s">
        <v>3</v>
      </c>
      <c r="L34" s="3" t="s">
        <v>27</v>
      </c>
    </row>
    <row r="35" spans="1:12" ht="13.5">
      <c r="A35" s="2">
        <v>25</v>
      </c>
      <c r="B35" s="10">
        <v>160</v>
      </c>
      <c r="C35" s="10">
        <v>151</v>
      </c>
      <c r="D35" s="11">
        <f>SUM(B35:C35)</f>
        <v>311</v>
      </c>
      <c r="E35" s="5">
        <v>70</v>
      </c>
      <c r="F35" s="10">
        <v>152</v>
      </c>
      <c r="G35" s="10">
        <v>151</v>
      </c>
      <c r="H35" s="10">
        <f>SUM(F35:G35)</f>
        <v>303</v>
      </c>
      <c r="I35" s="2" t="s">
        <v>29</v>
      </c>
      <c r="J35" s="19">
        <f>SUM(B4,B10,B16)</f>
        <v>2095</v>
      </c>
      <c r="K35" s="19">
        <f>SUM(C4,C10,C16)</f>
        <v>2071</v>
      </c>
      <c r="L35" s="19">
        <f>SUM(D4,D10,D16)</f>
        <v>4166</v>
      </c>
    </row>
    <row r="36" spans="1:12" ht="13.5">
      <c r="A36" s="2">
        <v>26</v>
      </c>
      <c r="B36" s="10">
        <v>150</v>
      </c>
      <c r="C36" s="10">
        <v>161</v>
      </c>
      <c r="D36" s="11">
        <f>SUM(B36:C36)</f>
        <v>311</v>
      </c>
      <c r="E36" s="5">
        <v>71</v>
      </c>
      <c r="F36" s="10">
        <v>124</v>
      </c>
      <c r="G36" s="10">
        <v>161</v>
      </c>
      <c r="H36" s="10">
        <f>SUM(F36:G36)</f>
        <v>285</v>
      </c>
      <c r="I36" s="2" t="s">
        <v>30</v>
      </c>
      <c r="J36" s="19">
        <f>SUM(B22,B28,B34,B40,B46,B52,F4,F10,F16,F22)</f>
        <v>8686</v>
      </c>
      <c r="K36" s="19">
        <f>SUM(C22,C28,C34,C40,C46,C52,G4,G10,G16,G22)</f>
        <v>8873</v>
      </c>
      <c r="L36" s="19">
        <f>SUM(D22,D28,D34,D40,D46,D52,H4,H10,H16,H22)</f>
        <v>17559</v>
      </c>
    </row>
    <row r="37" spans="1:12" ht="13.5">
      <c r="A37" s="2">
        <v>27</v>
      </c>
      <c r="B37" s="10">
        <v>156</v>
      </c>
      <c r="C37" s="10">
        <v>151</v>
      </c>
      <c r="D37" s="11">
        <f>SUM(B37:C37)</f>
        <v>307</v>
      </c>
      <c r="E37" s="5">
        <v>72</v>
      </c>
      <c r="F37" s="10">
        <v>145</v>
      </c>
      <c r="G37" s="10">
        <v>170</v>
      </c>
      <c r="H37" s="10">
        <f>SUM(F37:G37)</f>
        <v>315</v>
      </c>
      <c r="I37" s="2" t="s">
        <v>31</v>
      </c>
      <c r="J37" s="19">
        <f>SUM(F28,F34,F40,F46,F52,J4,J10,J16,J22)</f>
        <v>2896</v>
      </c>
      <c r="K37" s="19">
        <f>SUM(G28,G34,G40,G46,G52,K4,K10,K16,K22)</f>
        <v>3991</v>
      </c>
      <c r="L37" s="19">
        <f>SUM(H28,H34,H40,H46,H52,L4,L10,L16,L22)</f>
        <v>6887</v>
      </c>
    </row>
    <row r="38" spans="1:12" ht="13.5">
      <c r="A38" s="2">
        <v>28</v>
      </c>
      <c r="B38" s="10">
        <v>153</v>
      </c>
      <c r="C38" s="10">
        <v>153</v>
      </c>
      <c r="D38" s="11">
        <f>SUM(B38:C38)</f>
        <v>306</v>
      </c>
      <c r="E38" s="5">
        <v>73</v>
      </c>
      <c r="F38" s="10">
        <v>154</v>
      </c>
      <c r="G38" s="10">
        <v>180</v>
      </c>
      <c r="H38" s="10">
        <f>SUM(F38:G38)</f>
        <v>334</v>
      </c>
      <c r="I38" s="20" t="s">
        <v>32</v>
      </c>
      <c r="J38" s="19">
        <f>SUM(F28,F34)</f>
        <v>1574</v>
      </c>
      <c r="K38" s="19">
        <f>SUM(G28,G34)</f>
        <v>1780</v>
      </c>
      <c r="L38" s="19">
        <f>SUM(H28,H34)</f>
        <v>3354</v>
      </c>
    </row>
    <row r="39" spans="1:12" ht="13.5">
      <c r="A39" s="2">
        <v>29</v>
      </c>
      <c r="B39" s="10">
        <v>157</v>
      </c>
      <c r="C39" s="10">
        <v>157</v>
      </c>
      <c r="D39" s="11">
        <f>SUM(B39:C39)</f>
        <v>314</v>
      </c>
      <c r="E39" s="5">
        <v>74</v>
      </c>
      <c r="F39" s="10">
        <v>137</v>
      </c>
      <c r="G39" s="10">
        <v>158</v>
      </c>
      <c r="H39" s="10">
        <f>SUM(F39:G39)</f>
        <v>295</v>
      </c>
      <c r="I39" s="20" t="s">
        <v>33</v>
      </c>
      <c r="J39" s="19">
        <f>SUM(F40,F46,F52,J4,J10,J16,J22)</f>
        <v>1322</v>
      </c>
      <c r="K39" s="19">
        <f>SUM(G40,G46,G52,K4,K10,K16,K22)</f>
        <v>2211</v>
      </c>
      <c r="L39" s="19">
        <f>SUM(H40,H46,H52,L4,L10,L16,L22)</f>
        <v>3533</v>
      </c>
    </row>
    <row r="40" spans="1:12" ht="13.5">
      <c r="A40" s="6" t="s">
        <v>21</v>
      </c>
      <c r="B40" s="7">
        <f>SUM(B41:B45)</f>
        <v>949</v>
      </c>
      <c r="C40" s="7">
        <f>SUM(C41:C45)</f>
        <v>935</v>
      </c>
      <c r="D40" s="8">
        <f>SUM(D41:D45)</f>
        <v>1884</v>
      </c>
      <c r="E40" s="9" t="s">
        <v>22</v>
      </c>
      <c r="F40" s="7">
        <f>SUM(F41:F45)</f>
        <v>620</v>
      </c>
      <c r="G40" s="7">
        <f>SUM(G41:G45)</f>
        <v>795</v>
      </c>
      <c r="H40" s="7">
        <f>SUM(H41:H45)</f>
        <v>1415</v>
      </c>
      <c r="I40" s="14"/>
      <c r="J40" s="15"/>
      <c r="K40" s="15"/>
      <c r="L40" s="15"/>
    </row>
    <row r="41" spans="1:12" ht="13.5">
      <c r="A41" s="2">
        <v>30</v>
      </c>
      <c r="B41" s="16">
        <v>173</v>
      </c>
      <c r="C41" s="10">
        <v>177</v>
      </c>
      <c r="D41" s="11">
        <f>SUM(B41:C41)</f>
        <v>350</v>
      </c>
      <c r="E41" s="5">
        <v>75</v>
      </c>
      <c r="F41" s="10">
        <v>127</v>
      </c>
      <c r="G41" s="10">
        <v>179</v>
      </c>
      <c r="H41" s="10">
        <f>SUM(F41:G41)</f>
        <v>306</v>
      </c>
      <c r="I41" s="28" t="s">
        <v>34</v>
      </c>
      <c r="J41" s="29"/>
      <c r="K41" s="15"/>
      <c r="L41" s="15"/>
    </row>
    <row r="42" spans="1:12" ht="13.5">
      <c r="A42" s="2">
        <v>31</v>
      </c>
      <c r="B42" s="10">
        <v>169</v>
      </c>
      <c r="C42" s="10">
        <v>158</v>
      </c>
      <c r="D42" s="11">
        <f>SUM(B42:C42)</f>
        <v>327</v>
      </c>
      <c r="E42" s="5">
        <v>76</v>
      </c>
      <c r="F42" s="10">
        <v>122</v>
      </c>
      <c r="G42" s="10">
        <v>139</v>
      </c>
      <c r="H42" s="10">
        <f>SUM(F42:G42)</f>
        <v>261</v>
      </c>
      <c r="I42" s="2"/>
      <c r="J42" s="3" t="s">
        <v>2</v>
      </c>
      <c r="K42" s="3" t="s">
        <v>3</v>
      </c>
      <c r="L42" s="3" t="s">
        <v>27</v>
      </c>
    </row>
    <row r="43" spans="1:12" ht="13.5">
      <c r="A43" s="2">
        <v>32</v>
      </c>
      <c r="B43" s="10">
        <v>177</v>
      </c>
      <c r="C43" s="10">
        <v>178</v>
      </c>
      <c r="D43" s="11">
        <f>SUM(B43:C43)</f>
        <v>355</v>
      </c>
      <c r="E43" s="5">
        <v>77</v>
      </c>
      <c r="F43" s="10">
        <v>147</v>
      </c>
      <c r="G43" s="10">
        <v>155</v>
      </c>
      <c r="H43" s="10">
        <f>SUM(F43:G43)</f>
        <v>302</v>
      </c>
      <c r="I43" s="2" t="s">
        <v>29</v>
      </c>
      <c r="J43" s="21">
        <f>ROUND(J35/$J$28*100,1)</f>
        <v>15.3</v>
      </c>
      <c r="K43" s="21">
        <f>ROUND(K35/$K$28*100,1)</f>
        <v>13.9</v>
      </c>
      <c r="L43" s="21">
        <f>ROUND(L35/$L$28*100,1)</f>
        <v>14.6</v>
      </c>
    </row>
    <row r="44" spans="1:12" ht="13.5">
      <c r="A44" s="2">
        <v>33</v>
      </c>
      <c r="B44" s="10">
        <v>222</v>
      </c>
      <c r="C44" s="10">
        <v>210</v>
      </c>
      <c r="D44" s="11">
        <f>SUM(B44:C44)</f>
        <v>432</v>
      </c>
      <c r="E44" s="5">
        <v>78</v>
      </c>
      <c r="F44" s="10">
        <v>119</v>
      </c>
      <c r="G44" s="10">
        <v>162</v>
      </c>
      <c r="H44" s="10">
        <f>SUM(F44:G44)</f>
        <v>281</v>
      </c>
      <c r="I44" s="2" t="s">
        <v>30</v>
      </c>
      <c r="J44" s="21">
        <f>ROUND(J36/$J$28*100,1)</f>
        <v>63.5</v>
      </c>
      <c r="K44" s="21">
        <f>ROUND(K36/$K$28*100,1)</f>
        <v>59.4</v>
      </c>
      <c r="L44" s="21">
        <f>ROUND(L36/$L$28*100,1)</f>
        <v>61.4</v>
      </c>
    </row>
    <row r="45" spans="1:12" ht="13.5">
      <c r="A45" s="2">
        <v>34</v>
      </c>
      <c r="B45" s="10">
        <v>208</v>
      </c>
      <c r="C45" s="10">
        <v>212</v>
      </c>
      <c r="D45" s="11">
        <f>SUM(B45:C45)</f>
        <v>420</v>
      </c>
      <c r="E45" s="5">
        <v>79</v>
      </c>
      <c r="F45" s="10">
        <v>105</v>
      </c>
      <c r="G45" s="10">
        <v>160</v>
      </c>
      <c r="H45" s="10">
        <f>SUM(F45:G45)</f>
        <v>265</v>
      </c>
      <c r="I45" s="2" t="s">
        <v>31</v>
      </c>
      <c r="J45" s="21">
        <f>ROUND(J37/$J$28*100,1)</f>
        <v>21.2</v>
      </c>
      <c r="K45" s="21">
        <f>ROUND(K37/$K$28*100,1)</f>
        <v>26.7</v>
      </c>
      <c r="L45" s="21">
        <f>ROUND(L37/$L$28*100,1)</f>
        <v>24.1</v>
      </c>
    </row>
    <row r="46" spans="1:12" ht="13.5">
      <c r="A46" s="6" t="s">
        <v>23</v>
      </c>
      <c r="B46" s="7">
        <f>SUM(B47:B51)</f>
        <v>1003</v>
      </c>
      <c r="C46" s="7">
        <f>SUM(C47:C51)</f>
        <v>1005</v>
      </c>
      <c r="D46" s="8">
        <f>SUM(D47:D51)</f>
        <v>2008</v>
      </c>
      <c r="E46" s="9" t="s">
        <v>24</v>
      </c>
      <c r="F46" s="7">
        <f>SUM(F47:F51)</f>
        <v>401</v>
      </c>
      <c r="G46" s="7">
        <f>SUM(G47:G51)</f>
        <v>670</v>
      </c>
      <c r="H46" s="7">
        <f>SUM(H47:H51)</f>
        <v>1071</v>
      </c>
      <c r="I46" s="20" t="s">
        <v>32</v>
      </c>
      <c r="J46" s="21">
        <f>ROUND(J38/$J$28*100,1)</f>
        <v>11.5</v>
      </c>
      <c r="K46" s="21">
        <f>ROUND(K38/$K$28*100,1)</f>
        <v>11.9</v>
      </c>
      <c r="L46" s="21">
        <f>ROUND(L38/$L$28*100,1)</f>
        <v>11.7</v>
      </c>
    </row>
    <row r="47" spans="1:12" ht="13.5">
      <c r="A47" s="2">
        <v>35</v>
      </c>
      <c r="B47" s="10">
        <v>196</v>
      </c>
      <c r="C47" s="10">
        <v>224</v>
      </c>
      <c r="D47" s="11">
        <f>SUM(B47:C47)</f>
        <v>420</v>
      </c>
      <c r="E47" s="5">
        <v>80</v>
      </c>
      <c r="F47" s="10">
        <v>100</v>
      </c>
      <c r="G47" s="10">
        <v>155</v>
      </c>
      <c r="H47" s="10">
        <f>SUM(F47:G47)</f>
        <v>255</v>
      </c>
      <c r="I47" s="20" t="s">
        <v>33</v>
      </c>
      <c r="J47" s="21">
        <f>ROUND(J39/$J$28*100,1)</f>
        <v>9.7</v>
      </c>
      <c r="K47" s="21">
        <f>ROUND(K39/$K$28*100,1)</f>
        <v>14.8</v>
      </c>
      <c r="L47" s="21">
        <f>ROUND(L39/$L$28*100,1)</f>
        <v>12.3</v>
      </c>
    </row>
    <row r="48" spans="1:12" ht="13.5">
      <c r="A48" s="2">
        <v>36</v>
      </c>
      <c r="B48" s="16">
        <v>197</v>
      </c>
      <c r="C48" s="10">
        <v>196</v>
      </c>
      <c r="D48" s="11">
        <f>SUM(B48:C48)</f>
        <v>393</v>
      </c>
      <c r="E48" s="5">
        <v>81</v>
      </c>
      <c r="F48" s="10">
        <v>79</v>
      </c>
      <c r="G48" s="10">
        <v>156</v>
      </c>
      <c r="H48" s="10">
        <f>SUM(F48:G48)</f>
        <v>235</v>
      </c>
      <c r="I48" s="14"/>
      <c r="J48" s="15"/>
      <c r="K48" s="15"/>
      <c r="L48" s="15"/>
    </row>
    <row r="49" spans="1:12" ht="13.5">
      <c r="A49" s="2">
        <v>37</v>
      </c>
      <c r="B49" s="10">
        <v>191</v>
      </c>
      <c r="C49" s="10">
        <v>200</v>
      </c>
      <c r="D49" s="11">
        <f>SUM(B49:C49)</f>
        <v>391</v>
      </c>
      <c r="E49" s="5">
        <v>82</v>
      </c>
      <c r="F49" s="10">
        <v>91</v>
      </c>
      <c r="G49" s="10">
        <v>119</v>
      </c>
      <c r="H49" s="10">
        <f>SUM(F49:G49)</f>
        <v>210</v>
      </c>
      <c r="I49" s="14" t="s">
        <v>35</v>
      </c>
      <c r="J49" s="18"/>
      <c r="K49" s="15"/>
      <c r="L49" s="15"/>
    </row>
    <row r="50" spans="1:12" ht="13.5">
      <c r="A50" s="2">
        <v>38</v>
      </c>
      <c r="B50" s="10">
        <v>200</v>
      </c>
      <c r="C50" s="10">
        <v>203</v>
      </c>
      <c r="D50" s="11">
        <f>SUM(B50:C50)</f>
        <v>403</v>
      </c>
      <c r="E50" s="5">
        <v>83</v>
      </c>
      <c r="F50" s="10">
        <v>61</v>
      </c>
      <c r="G50" s="10">
        <v>125</v>
      </c>
      <c r="H50" s="10">
        <f>SUM(F50:G50)</f>
        <v>186</v>
      </c>
      <c r="J50" s="3" t="s">
        <v>2</v>
      </c>
      <c r="K50" s="3" t="s">
        <v>3</v>
      </c>
      <c r="L50" s="3" t="s">
        <v>27</v>
      </c>
    </row>
    <row r="51" spans="1:12" ht="13.5">
      <c r="A51" s="2">
        <v>39</v>
      </c>
      <c r="B51" s="10">
        <v>219</v>
      </c>
      <c r="C51" s="10">
        <v>182</v>
      </c>
      <c r="D51" s="11">
        <f>SUM(B51:C51)</f>
        <v>401</v>
      </c>
      <c r="E51" s="5">
        <v>84</v>
      </c>
      <c r="F51" s="10">
        <v>70</v>
      </c>
      <c r="G51" s="10">
        <v>115</v>
      </c>
      <c r="H51" s="10">
        <f>SUM(F51:G51)</f>
        <v>185</v>
      </c>
      <c r="I51" s="14"/>
      <c r="J51" s="22">
        <f>(B5*1+B6*2+B7*3+B8*4+B9*5+B11*6+B12*7+B13*8+B14*9+B15*10+B17*11+B18*12+B19*13+B20*14+B21*15+B23*16+B24*17+B25*18+B26*19+B27*20+B29*21+B30*22+B31*23+B32*24+B33*25+B35*26+B36*27+B37*28+B38*29+B39*30+B41*31+B42*32+B43*33+B44*34+B45*35+B47*36+B48*37+B49*38+B50*39+B51*40+B53*41+B54*42+B55*43+B56*44+B57*45+F5*46+F6*47+F7*48+F8*49+F9*50+F11*51+F12*52+F13*53+F14*54+F15*55+F17*56+F18*57+F19*58+F20*59+F21*60+F23*61+F24*62+F25*63+F26*64+F27*65+F29*66+F30*67+F31*68+F32*69+F33*70+F35*71+F36*72+F37*73+F38*74+F39*75+F41*76+F42*77+F43*78+F44*79+F45*80+F47*81+F48*82+F49*83+F50*84+F51*85+F53*86+F54*87+F55*88+F56*89+F57*90+J5*91+J6*92+J7*93+J8*94+J9*95+J11*96+J12*97+J13*98+J14*99+J15*100+J17*101+J18*102+J19*103+J20*104+J21*105+J23*106+J24*107+J25*108+J26*109+J27*110)/J28-1</f>
        <v>42.947356876508</v>
      </c>
      <c r="K51" s="22">
        <f>(C5*1+C6*2+C7*3+C8*4+C9*5+C11*6+C12*7+C13*8+C14*9+C15*10+C17*11+C18*12+C19*13+C20*14+C21*15+C23*16+C24*17+C25*18+C26*19+C27*20+C29*21+C30*22+C31*23+C32*24+C33*25+C35*26+C36*27+C37*28+C38*29+C39*30+C41*31+C42*32+C43*33+C44*34+C45*35+C47*36+C48*37+C49*38+C50*39+C51*40+C53*41+C54*42+C55*43+C56*44+C57*45+G5*46+G6*47+G7*48+G8*49+G9*50+G11*51+G12*52+G13*53+G14*54+G15*55+G17*56+G18*57+G19*58+G20*59+G21*60+G23*61+G24*62+G25*63+G26*64+G27*65+G29*66+G30*67+G31*68+G32*69+G33*70+G35*71+G36*72+G37*73+G38*74+G39*75+G41*76+G42*77+G43*78+G44*79+G45*80+G47*81+G48*82+G49*83+G50*84+G51*85+G53*86+G54*87+G55*88+G56*89+G57*90+K5*91+K6*92+K7*93+K8*94+K9*95+K11*96+K12*97+K13*98+K14*99+K15*100+K17*101+K18*102+K19*103+K20*104+K21*105+K23*106+K24*107+K25*108+K26*109+K27*110)/K28-1</f>
        <v>46.0692333444928</v>
      </c>
      <c r="L51" s="22">
        <f>(D5*1+D6*2+D7*3+D8*4+D9*5+D11*6+D12*7+D13*8+D14*9+D15*10+D17*11+D18*12+D19*13+D20*14+D21*15+D23*16+D24*17+D25*18+D26*19+D27*20+D29*21+D30*22+D31*23+D32*24+D33*25+D35*26+D36*27+D37*28+D38*29+D39*30+D41*31+D42*32+D43*33+D44*34+D45*35+D47*36+D48*37+D49*38+D50*39+D51*40+D53*41+D54*42+D55*43+D56*44+D57*45+H5*46+H6*47+H7*48+H8*49+H9*50+H11*51+H12*52+H13*53+H14*54+H15*55+H17*56+H18*57+H19*58+H20*59+H21*60+H23*61+H24*62+H25*63+H26*64+H27*65+H29*66+H30*67+H31*68+H32*69+H33*70+H35*71+H36*72+H37*73+H38*74+H39*75+H41*76+H42*77+H43*78+H44*79+H45*80+H47*81+H48*82+H49*83+H50*84+H51*85+H53*86+H54*87+H55*88+H56*89+H57*90+L5*91+L6*92+L7*93+L8*94+L9*95+L11*96+L12*97+L13*98+L14*99+L15*100+L17*101+L18*102+L19*103+L20*104+L21*105+L23*106+L24*107+L25*108+L26*109+L27*110)/L28-1</f>
        <v>44.576925765413115</v>
      </c>
    </row>
    <row r="52" spans="1:12" ht="13.5">
      <c r="A52" s="6" t="s">
        <v>25</v>
      </c>
      <c r="B52" s="7">
        <f>SUM(B53:B57)</f>
        <v>835</v>
      </c>
      <c r="C52" s="7">
        <f>SUM(C53:C57)</f>
        <v>889</v>
      </c>
      <c r="D52" s="8">
        <f>SUM(D53:D57)</f>
        <v>1724</v>
      </c>
      <c r="E52" s="9" t="s">
        <v>26</v>
      </c>
      <c r="F52" s="7">
        <f>SUM(F53:F57)</f>
        <v>203</v>
      </c>
      <c r="G52" s="7">
        <f>SUM(G53:G57)</f>
        <v>463</v>
      </c>
      <c r="H52" s="7">
        <f>SUM(H53:H57)</f>
        <v>666</v>
      </c>
      <c r="I52" s="14"/>
      <c r="J52" s="15"/>
      <c r="K52" s="15"/>
      <c r="L52" s="15"/>
    </row>
    <row r="53" spans="1:12" ht="13.5">
      <c r="A53" s="2">
        <v>40</v>
      </c>
      <c r="B53" s="10">
        <v>185</v>
      </c>
      <c r="C53" s="10">
        <v>195</v>
      </c>
      <c r="D53" s="11">
        <f>SUM(B53:C53)</f>
        <v>380</v>
      </c>
      <c r="E53" s="5">
        <v>85</v>
      </c>
      <c r="F53" s="10">
        <v>60</v>
      </c>
      <c r="G53" s="10">
        <v>115</v>
      </c>
      <c r="H53" s="10">
        <f>SUM(F53:G53)</f>
        <v>175</v>
      </c>
      <c r="I53" s="14"/>
      <c r="J53" s="15"/>
      <c r="K53" s="15"/>
      <c r="L53" s="15"/>
    </row>
    <row r="54" spans="1:12" ht="13.5">
      <c r="A54" s="2">
        <v>41</v>
      </c>
      <c r="B54" s="10">
        <v>178</v>
      </c>
      <c r="C54" s="10">
        <v>194</v>
      </c>
      <c r="D54" s="11">
        <f>SUM(B54:C54)</f>
        <v>372</v>
      </c>
      <c r="E54" s="5">
        <v>86</v>
      </c>
      <c r="F54" s="10">
        <v>52</v>
      </c>
      <c r="G54" s="10">
        <v>93</v>
      </c>
      <c r="H54" s="10">
        <f>SUM(F54:G54)</f>
        <v>145</v>
      </c>
      <c r="I54" s="14"/>
      <c r="J54" s="15"/>
      <c r="K54" s="15"/>
      <c r="L54" s="15"/>
    </row>
    <row r="55" spans="1:12" ht="13.5">
      <c r="A55" s="2">
        <v>42</v>
      </c>
      <c r="B55" s="10">
        <v>173</v>
      </c>
      <c r="C55" s="10">
        <v>188</v>
      </c>
      <c r="D55" s="11">
        <f>SUM(B55:C55)</f>
        <v>361</v>
      </c>
      <c r="E55" s="5">
        <v>87</v>
      </c>
      <c r="F55" s="10">
        <v>35</v>
      </c>
      <c r="G55" s="10">
        <v>105</v>
      </c>
      <c r="H55" s="10">
        <f>SUM(F55:G55)</f>
        <v>140</v>
      </c>
      <c r="I55" s="14"/>
      <c r="J55" s="15"/>
      <c r="K55" s="15"/>
      <c r="L55" s="15"/>
    </row>
    <row r="56" spans="1:12" ht="13.5">
      <c r="A56" s="2">
        <v>43</v>
      </c>
      <c r="B56" s="10">
        <v>171</v>
      </c>
      <c r="C56" s="10">
        <v>183</v>
      </c>
      <c r="D56" s="11">
        <f>SUM(B56:C56)</f>
        <v>354</v>
      </c>
      <c r="E56" s="5">
        <v>88</v>
      </c>
      <c r="F56" s="10">
        <v>25</v>
      </c>
      <c r="G56" s="10">
        <v>85</v>
      </c>
      <c r="H56" s="10">
        <f>SUM(F56:G56)</f>
        <v>110</v>
      </c>
      <c r="I56" s="14"/>
      <c r="J56" s="15"/>
      <c r="K56" s="15"/>
      <c r="L56" s="15"/>
    </row>
    <row r="57" spans="1:12" ht="13.5">
      <c r="A57" s="2">
        <v>44</v>
      </c>
      <c r="B57" s="10">
        <v>128</v>
      </c>
      <c r="C57" s="10">
        <v>129</v>
      </c>
      <c r="D57" s="11">
        <f>SUM(B57:C57)</f>
        <v>257</v>
      </c>
      <c r="E57" s="5">
        <v>89</v>
      </c>
      <c r="F57" s="10">
        <v>31</v>
      </c>
      <c r="G57" s="10">
        <v>65</v>
      </c>
      <c r="H57" s="10">
        <f>SUM(F57:G57)</f>
        <v>96</v>
      </c>
      <c r="I57" s="14"/>
      <c r="J57" s="15"/>
      <c r="K57" s="15"/>
      <c r="L57" s="15"/>
    </row>
    <row r="59" ht="13.5">
      <c r="C59" s="23"/>
    </row>
    <row r="60" ht="13.5">
      <c r="C60" s="23"/>
    </row>
    <row r="61" ht="13.5">
      <c r="C61" s="23"/>
    </row>
    <row r="62" ht="13.5">
      <c r="C62" s="23"/>
    </row>
    <row r="63" ht="13.5">
      <c r="C63" s="23"/>
    </row>
  </sheetData>
  <sheetProtection/>
  <mergeCells count="3">
    <mergeCell ref="A1:E1"/>
    <mergeCell ref="J2:L2"/>
    <mergeCell ref="I41:J41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1">
      <selection activeCell="B57" sqref="B57"/>
    </sheetView>
  </sheetViews>
  <sheetFormatPr defaultColWidth="9.00390625" defaultRowHeight="13.5"/>
  <cols>
    <col min="1" max="1" width="10.625" style="1" customWidth="1"/>
    <col min="2" max="4" width="7.125" style="0" customWidth="1"/>
    <col min="5" max="5" width="10.625" style="1" customWidth="1"/>
    <col min="6" max="8" width="7.125" style="0" customWidth="1"/>
    <col min="9" max="9" width="10.625" style="1" customWidth="1"/>
    <col min="10" max="12" width="7.125" style="0" customWidth="1"/>
  </cols>
  <sheetData>
    <row r="1" spans="1:5" ht="13.5">
      <c r="A1" s="26" t="s">
        <v>0</v>
      </c>
      <c r="B1" s="26"/>
      <c r="C1" s="26"/>
      <c r="D1" s="26"/>
      <c r="E1" s="26"/>
    </row>
    <row r="2" spans="10:12" ht="13.5">
      <c r="J2" s="27" t="s">
        <v>41</v>
      </c>
      <c r="K2" s="27"/>
      <c r="L2" s="27"/>
    </row>
    <row r="3" spans="1:12" ht="13.5">
      <c r="A3" s="2" t="s">
        <v>1</v>
      </c>
      <c r="B3" s="3" t="s">
        <v>2</v>
      </c>
      <c r="C3" s="3" t="s">
        <v>3</v>
      </c>
      <c r="D3" s="4" t="s">
        <v>4</v>
      </c>
      <c r="E3" s="5" t="s">
        <v>1</v>
      </c>
      <c r="F3" s="3" t="s">
        <v>2</v>
      </c>
      <c r="G3" s="3" t="s">
        <v>3</v>
      </c>
      <c r="H3" s="4" t="s">
        <v>4</v>
      </c>
      <c r="I3" s="5" t="s">
        <v>1</v>
      </c>
      <c r="J3" s="3" t="s">
        <v>2</v>
      </c>
      <c r="K3" s="3" t="s">
        <v>3</v>
      </c>
      <c r="L3" s="3" t="s">
        <v>4</v>
      </c>
    </row>
    <row r="4" spans="1:12" ht="13.5">
      <c r="A4" s="6" t="s">
        <v>5</v>
      </c>
      <c r="B4" s="7">
        <f>SUM(B5:B9)</f>
        <v>673</v>
      </c>
      <c r="C4" s="7">
        <f>SUM(C5:C9)</f>
        <v>674</v>
      </c>
      <c r="D4" s="8">
        <f>SUM(D5:D9)</f>
        <v>1347</v>
      </c>
      <c r="E4" s="9" t="s">
        <v>6</v>
      </c>
      <c r="F4" s="7">
        <f>SUM(F5:F9)</f>
        <v>809</v>
      </c>
      <c r="G4" s="7">
        <f>SUM(G5:G9)</f>
        <v>818</v>
      </c>
      <c r="H4" s="8">
        <f>SUM(H5:H9)</f>
        <v>1627</v>
      </c>
      <c r="I4" s="9" t="s">
        <v>7</v>
      </c>
      <c r="J4" s="7">
        <f>SUM(J5:J9)</f>
        <v>77</v>
      </c>
      <c r="K4" s="7">
        <f>SUM(K5:K9)</f>
        <v>214</v>
      </c>
      <c r="L4" s="7">
        <f>SUM(L5:L9)</f>
        <v>291</v>
      </c>
    </row>
    <row r="5" spans="1:12" ht="13.5">
      <c r="A5" s="2">
        <v>0</v>
      </c>
      <c r="B5" s="10">
        <v>116</v>
      </c>
      <c r="C5" s="10">
        <v>119</v>
      </c>
      <c r="D5" s="11">
        <f>SUM(B5:C5)</f>
        <v>235</v>
      </c>
      <c r="E5" s="5">
        <v>45</v>
      </c>
      <c r="F5" s="10">
        <v>172</v>
      </c>
      <c r="G5" s="16">
        <v>171</v>
      </c>
      <c r="H5" s="11">
        <f>SUM(F5:G5)</f>
        <v>343</v>
      </c>
      <c r="I5" s="5">
        <v>90</v>
      </c>
      <c r="J5" s="10">
        <v>32</v>
      </c>
      <c r="K5" s="10">
        <v>55</v>
      </c>
      <c r="L5" s="10">
        <f>SUM(J5:K5)</f>
        <v>87</v>
      </c>
    </row>
    <row r="6" spans="1:12" ht="13.5">
      <c r="A6" s="2">
        <v>1</v>
      </c>
      <c r="B6" s="10">
        <v>136</v>
      </c>
      <c r="C6" s="10">
        <v>130</v>
      </c>
      <c r="D6" s="11">
        <f>SUM(B6:C6)</f>
        <v>266</v>
      </c>
      <c r="E6" s="5">
        <v>46</v>
      </c>
      <c r="F6" s="10">
        <v>169</v>
      </c>
      <c r="G6" s="10">
        <v>165</v>
      </c>
      <c r="H6" s="11">
        <f>SUM(F6:G6)</f>
        <v>334</v>
      </c>
      <c r="I6" s="5">
        <v>91</v>
      </c>
      <c r="J6" s="10">
        <v>14</v>
      </c>
      <c r="K6" s="10">
        <v>51</v>
      </c>
      <c r="L6" s="10">
        <f>SUM(J6:K6)</f>
        <v>65</v>
      </c>
    </row>
    <row r="7" spans="1:12" ht="13.5">
      <c r="A7" s="2">
        <v>2</v>
      </c>
      <c r="B7" s="10">
        <v>129</v>
      </c>
      <c r="C7" s="10">
        <v>133</v>
      </c>
      <c r="D7" s="11">
        <f>SUM(B7:C7)</f>
        <v>262</v>
      </c>
      <c r="E7" s="5">
        <v>47</v>
      </c>
      <c r="F7" s="10">
        <v>177</v>
      </c>
      <c r="G7" s="10">
        <v>174</v>
      </c>
      <c r="H7" s="11">
        <f>SUM(F7:G7)</f>
        <v>351</v>
      </c>
      <c r="I7" s="5">
        <v>92</v>
      </c>
      <c r="J7" s="10">
        <v>12</v>
      </c>
      <c r="K7" s="10">
        <v>43</v>
      </c>
      <c r="L7" s="10">
        <f>SUM(J7:K7)</f>
        <v>55</v>
      </c>
    </row>
    <row r="8" spans="1:12" ht="13.5">
      <c r="A8" s="2">
        <v>3</v>
      </c>
      <c r="B8" s="10">
        <v>150</v>
      </c>
      <c r="C8" s="10">
        <v>145</v>
      </c>
      <c r="D8" s="11">
        <f>SUM(B8:C8)</f>
        <v>295</v>
      </c>
      <c r="E8" s="5">
        <v>48</v>
      </c>
      <c r="F8" s="10">
        <v>144</v>
      </c>
      <c r="G8" s="10">
        <v>162</v>
      </c>
      <c r="H8" s="11">
        <f>SUM(F8:G8)</f>
        <v>306</v>
      </c>
      <c r="I8" s="5">
        <v>93</v>
      </c>
      <c r="J8" s="10">
        <v>13</v>
      </c>
      <c r="K8" s="10">
        <v>33</v>
      </c>
      <c r="L8" s="10">
        <f>SUM(J8:K8)</f>
        <v>46</v>
      </c>
    </row>
    <row r="9" spans="1:12" ht="13.5">
      <c r="A9" s="2">
        <v>4</v>
      </c>
      <c r="B9" s="10">
        <v>142</v>
      </c>
      <c r="C9" s="10">
        <v>147</v>
      </c>
      <c r="D9" s="11">
        <f>SUM(B9:C9)</f>
        <v>289</v>
      </c>
      <c r="E9" s="5">
        <v>49</v>
      </c>
      <c r="F9" s="10">
        <v>147</v>
      </c>
      <c r="G9" s="10">
        <v>146</v>
      </c>
      <c r="H9" s="11">
        <f>SUM(F9:G9)</f>
        <v>293</v>
      </c>
      <c r="I9" s="5">
        <v>94</v>
      </c>
      <c r="J9" s="10">
        <v>6</v>
      </c>
      <c r="K9" s="10">
        <v>32</v>
      </c>
      <c r="L9" s="10">
        <f>SUM(J9:K9)</f>
        <v>38</v>
      </c>
    </row>
    <row r="10" spans="1:12" ht="13.5">
      <c r="A10" s="6" t="s">
        <v>8</v>
      </c>
      <c r="B10" s="7">
        <f>SUM(B11:B15)</f>
        <v>700</v>
      </c>
      <c r="C10" s="7">
        <f>SUM(C11:C15)</f>
        <v>698</v>
      </c>
      <c r="D10" s="8">
        <f>SUM(D11:D15)</f>
        <v>1398</v>
      </c>
      <c r="E10" s="9" t="s">
        <v>9</v>
      </c>
      <c r="F10" s="7">
        <f>SUM(F11:F15)</f>
        <v>852</v>
      </c>
      <c r="G10" s="7">
        <f>SUM(G11:G15)</f>
        <v>871</v>
      </c>
      <c r="H10" s="8">
        <f>SUM(H11:H15)</f>
        <v>1723</v>
      </c>
      <c r="I10" s="9" t="s">
        <v>10</v>
      </c>
      <c r="J10" s="7">
        <f>SUM(J11:J15)</f>
        <v>19</v>
      </c>
      <c r="K10" s="7">
        <f>SUM(K11:K15)</f>
        <v>63</v>
      </c>
      <c r="L10" s="7">
        <f>SUM(L11:L15)</f>
        <v>82</v>
      </c>
    </row>
    <row r="11" spans="1:12" ht="13.5">
      <c r="A11" s="2">
        <v>5</v>
      </c>
      <c r="B11" s="10">
        <v>152</v>
      </c>
      <c r="C11" s="10">
        <v>139</v>
      </c>
      <c r="D11" s="11">
        <f>SUM(B11:C11)</f>
        <v>291</v>
      </c>
      <c r="E11" s="5">
        <v>50</v>
      </c>
      <c r="F11" s="10">
        <v>151</v>
      </c>
      <c r="G11" s="10">
        <v>162</v>
      </c>
      <c r="H11" s="11">
        <f>SUM(F11:G11)</f>
        <v>313</v>
      </c>
      <c r="I11" s="5">
        <v>95</v>
      </c>
      <c r="J11" s="10">
        <v>7</v>
      </c>
      <c r="K11" s="10">
        <v>20</v>
      </c>
      <c r="L11" s="10">
        <f>SUM(J11:K11)</f>
        <v>27</v>
      </c>
    </row>
    <row r="12" spans="1:12" ht="13.5">
      <c r="A12" s="2">
        <v>6</v>
      </c>
      <c r="B12" s="10">
        <v>140</v>
      </c>
      <c r="C12" s="10">
        <v>155</v>
      </c>
      <c r="D12" s="11">
        <f>SUM(B12:C12)</f>
        <v>295</v>
      </c>
      <c r="E12" s="5">
        <v>51</v>
      </c>
      <c r="F12" s="10">
        <v>182</v>
      </c>
      <c r="G12" s="10">
        <v>188</v>
      </c>
      <c r="H12" s="11">
        <f>SUM(F12:G12)</f>
        <v>370</v>
      </c>
      <c r="I12" s="5">
        <v>96</v>
      </c>
      <c r="J12" s="10">
        <v>3</v>
      </c>
      <c r="K12" s="10">
        <v>17</v>
      </c>
      <c r="L12" s="10">
        <f>SUM(J12:K12)</f>
        <v>20</v>
      </c>
    </row>
    <row r="13" spans="1:12" ht="13.5">
      <c r="A13" s="2">
        <v>7</v>
      </c>
      <c r="B13" s="10">
        <v>139</v>
      </c>
      <c r="C13" s="10">
        <v>125</v>
      </c>
      <c r="D13" s="11">
        <f>SUM(B13:C13)</f>
        <v>264</v>
      </c>
      <c r="E13" s="5">
        <v>52</v>
      </c>
      <c r="F13" s="10">
        <v>160</v>
      </c>
      <c r="G13" s="16">
        <v>198</v>
      </c>
      <c r="H13" s="11">
        <f>SUM(F13:G13)</f>
        <v>358</v>
      </c>
      <c r="I13" s="5">
        <v>97</v>
      </c>
      <c r="J13" s="10">
        <v>5</v>
      </c>
      <c r="K13" s="10">
        <v>12</v>
      </c>
      <c r="L13" s="10">
        <f>SUM(J13:K13)</f>
        <v>17</v>
      </c>
    </row>
    <row r="14" spans="1:12" ht="13.5">
      <c r="A14" s="2">
        <v>8</v>
      </c>
      <c r="B14" s="10">
        <v>134</v>
      </c>
      <c r="C14" s="10">
        <v>143</v>
      </c>
      <c r="D14" s="11">
        <f>SUM(B14:C14)</f>
        <v>277</v>
      </c>
      <c r="E14" s="5">
        <v>53</v>
      </c>
      <c r="F14" s="10">
        <v>162</v>
      </c>
      <c r="G14" s="10">
        <v>151</v>
      </c>
      <c r="H14" s="11">
        <f>SUM(F14:G14)</f>
        <v>313</v>
      </c>
      <c r="I14" s="5">
        <v>98</v>
      </c>
      <c r="J14" s="10">
        <v>1</v>
      </c>
      <c r="K14" s="10">
        <v>10</v>
      </c>
      <c r="L14" s="10">
        <f>SUM(J14:K14)</f>
        <v>11</v>
      </c>
    </row>
    <row r="15" spans="1:12" ht="13.5">
      <c r="A15" s="2">
        <v>9</v>
      </c>
      <c r="B15" s="10">
        <v>135</v>
      </c>
      <c r="C15" s="10">
        <v>136</v>
      </c>
      <c r="D15" s="11">
        <f>SUM(B15:C15)</f>
        <v>271</v>
      </c>
      <c r="E15" s="5">
        <v>54</v>
      </c>
      <c r="F15" s="10">
        <v>197</v>
      </c>
      <c r="G15" s="10">
        <v>172</v>
      </c>
      <c r="H15" s="11">
        <f>SUM(F15:G15)</f>
        <v>369</v>
      </c>
      <c r="I15" s="5">
        <v>99</v>
      </c>
      <c r="J15" s="10">
        <v>3</v>
      </c>
      <c r="K15" s="10">
        <v>4</v>
      </c>
      <c r="L15" s="10">
        <f>SUM(J15:K15)</f>
        <v>7</v>
      </c>
    </row>
    <row r="16" spans="1:12" ht="13.5">
      <c r="A16" s="6" t="s">
        <v>11</v>
      </c>
      <c r="B16" s="7">
        <f>SUM(B17:B21)</f>
        <v>723</v>
      </c>
      <c r="C16" s="7">
        <f>SUM(C17:C21)</f>
        <v>691</v>
      </c>
      <c r="D16" s="8">
        <f>SUM(D17:D21)</f>
        <v>1414</v>
      </c>
      <c r="E16" s="9" t="s">
        <v>12</v>
      </c>
      <c r="F16" s="7">
        <f>SUM(F17:F21)</f>
        <v>981</v>
      </c>
      <c r="G16" s="7">
        <f>SUM(G17:G21)</f>
        <v>1006</v>
      </c>
      <c r="H16" s="8">
        <f>SUM(H17:H21)</f>
        <v>1987</v>
      </c>
      <c r="I16" s="9" t="s">
        <v>13</v>
      </c>
      <c r="J16" s="7">
        <f>SUM(J17:J21)</f>
        <v>1</v>
      </c>
      <c r="K16" s="7">
        <f>SUM(K17:K21)</f>
        <v>8</v>
      </c>
      <c r="L16" s="7">
        <f>SUM(L17:L21)</f>
        <v>9</v>
      </c>
    </row>
    <row r="17" spans="1:12" ht="13.5">
      <c r="A17" s="2">
        <v>10</v>
      </c>
      <c r="B17" s="10">
        <v>143</v>
      </c>
      <c r="C17" s="10">
        <v>133</v>
      </c>
      <c r="D17" s="11">
        <f>SUM(B17:C17)</f>
        <v>276</v>
      </c>
      <c r="E17" s="5">
        <v>55</v>
      </c>
      <c r="F17" s="10">
        <v>166</v>
      </c>
      <c r="G17" s="10">
        <v>175</v>
      </c>
      <c r="H17" s="11">
        <f>SUM(F17:G17)</f>
        <v>341</v>
      </c>
      <c r="I17" s="5">
        <v>100</v>
      </c>
      <c r="J17" s="10">
        <v>1</v>
      </c>
      <c r="K17" s="16">
        <v>5</v>
      </c>
      <c r="L17" s="10">
        <f>SUM(J17:K17)</f>
        <v>6</v>
      </c>
    </row>
    <row r="18" spans="1:12" ht="13.5">
      <c r="A18" s="2">
        <v>11</v>
      </c>
      <c r="B18" s="10">
        <v>170</v>
      </c>
      <c r="C18" s="10">
        <v>139</v>
      </c>
      <c r="D18" s="11">
        <f>SUM(B18:C18)</f>
        <v>309</v>
      </c>
      <c r="E18" s="5">
        <v>56</v>
      </c>
      <c r="F18" s="10">
        <v>194</v>
      </c>
      <c r="G18" s="10">
        <v>179</v>
      </c>
      <c r="H18" s="11">
        <f>SUM(F18:G18)</f>
        <v>373</v>
      </c>
      <c r="I18" s="5">
        <v>101</v>
      </c>
      <c r="J18" s="10">
        <v>0</v>
      </c>
      <c r="K18" s="10">
        <v>1</v>
      </c>
      <c r="L18" s="10">
        <f>SUM(J18:K18)</f>
        <v>1</v>
      </c>
    </row>
    <row r="19" spans="1:12" ht="13.5">
      <c r="A19" s="2">
        <v>12</v>
      </c>
      <c r="B19" s="10">
        <v>128</v>
      </c>
      <c r="C19" s="10">
        <v>145</v>
      </c>
      <c r="D19" s="11">
        <f>SUM(B19:C19)</f>
        <v>273</v>
      </c>
      <c r="E19" s="5">
        <v>57</v>
      </c>
      <c r="F19" s="10">
        <v>210</v>
      </c>
      <c r="G19" s="10">
        <v>227</v>
      </c>
      <c r="H19" s="11">
        <f>SUM(F19:G19)</f>
        <v>437</v>
      </c>
      <c r="I19" s="5">
        <v>102</v>
      </c>
      <c r="J19" s="10">
        <v>0</v>
      </c>
      <c r="K19" s="10">
        <v>2</v>
      </c>
      <c r="L19" s="10">
        <f>SUM(J19:K19)</f>
        <v>2</v>
      </c>
    </row>
    <row r="20" spans="1:12" ht="13.5">
      <c r="A20" s="2">
        <v>13</v>
      </c>
      <c r="B20" s="10">
        <v>133</v>
      </c>
      <c r="C20" s="10">
        <v>143</v>
      </c>
      <c r="D20" s="11">
        <f>SUM(B20:C20)</f>
        <v>276</v>
      </c>
      <c r="E20" s="5">
        <v>58</v>
      </c>
      <c r="F20" s="10">
        <v>191</v>
      </c>
      <c r="G20" s="10">
        <v>200</v>
      </c>
      <c r="H20" s="11">
        <f>SUM(F20:G20)</f>
        <v>391</v>
      </c>
      <c r="I20" s="5">
        <v>103</v>
      </c>
      <c r="J20" s="10">
        <v>0</v>
      </c>
      <c r="K20" s="10">
        <v>0</v>
      </c>
      <c r="L20" s="10">
        <f>SUM(J20:K20)</f>
        <v>0</v>
      </c>
    </row>
    <row r="21" spans="1:12" ht="13.5">
      <c r="A21" s="2">
        <v>14</v>
      </c>
      <c r="B21" s="10">
        <v>149</v>
      </c>
      <c r="C21" s="10">
        <v>131</v>
      </c>
      <c r="D21" s="11">
        <f>SUM(B21:C21)</f>
        <v>280</v>
      </c>
      <c r="E21" s="5">
        <v>59</v>
      </c>
      <c r="F21" s="10">
        <v>220</v>
      </c>
      <c r="G21" s="10">
        <v>225</v>
      </c>
      <c r="H21" s="11">
        <f>SUM(F21:G21)</f>
        <v>445</v>
      </c>
      <c r="I21" s="5">
        <v>104</v>
      </c>
      <c r="J21" s="10">
        <v>0</v>
      </c>
      <c r="K21" s="10">
        <v>0</v>
      </c>
      <c r="L21" s="10">
        <f>SUM(J21:K21)</f>
        <v>0</v>
      </c>
    </row>
    <row r="22" spans="1:12" ht="13.5">
      <c r="A22" s="6" t="s">
        <v>14</v>
      </c>
      <c r="B22" s="7">
        <f>SUM(B23:B27)</f>
        <v>691</v>
      </c>
      <c r="C22" s="7">
        <f>SUM(C23:C27)</f>
        <v>683</v>
      </c>
      <c r="D22" s="8">
        <f>SUM(D23:D27)</f>
        <v>1374</v>
      </c>
      <c r="E22" s="9" t="s">
        <v>15</v>
      </c>
      <c r="F22" s="7">
        <f>SUM(F23:F27)</f>
        <v>1092</v>
      </c>
      <c r="G22" s="7">
        <f>SUM(G23:G27)</f>
        <v>1207</v>
      </c>
      <c r="H22" s="8">
        <f>SUM(H23:H27)</f>
        <v>2299</v>
      </c>
      <c r="I22" s="9" t="s">
        <v>16</v>
      </c>
      <c r="J22" s="7">
        <f>SUM(J23:J27)</f>
        <v>0</v>
      </c>
      <c r="K22" s="7">
        <f>SUM(K23:K27)</f>
        <v>2</v>
      </c>
      <c r="L22" s="7">
        <f>SUM(L23:L27)</f>
        <v>2</v>
      </c>
    </row>
    <row r="23" spans="1:12" ht="13.5">
      <c r="A23" s="2">
        <v>15</v>
      </c>
      <c r="B23" s="10">
        <v>146</v>
      </c>
      <c r="C23" s="10">
        <v>141</v>
      </c>
      <c r="D23" s="11">
        <f>SUM(B23:C23)</f>
        <v>287</v>
      </c>
      <c r="E23" s="5">
        <v>60</v>
      </c>
      <c r="F23" s="16">
        <v>223</v>
      </c>
      <c r="G23" s="10">
        <v>244</v>
      </c>
      <c r="H23" s="11">
        <f>SUM(F23:G23)</f>
        <v>467</v>
      </c>
      <c r="I23" s="5">
        <v>105</v>
      </c>
      <c r="J23" s="10">
        <v>0</v>
      </c>
      <c r="K23" s="10">
        <v>1</v>
      </c>
      <c r="L23" s="10">
        <f>SUM(J23:K23)</f>
        <v>1</v>
      </c>
    </row>
    <row r="24" spans="1:12" ht="13.5">
      <c r="A24" s="2">
        <v>16</v>
      </c>
      <c r="B24" s="10">
        <v>135</v>
      </c>
      <c r="C24" s="10">
        <v>147</v>
      </c>
      <c r="D24" s="11">
        <f>SUM(B24:C24)</f>
        <v>282</v>
      </c>
      <c r="E24" s="5">
        <v>61</v>
      </c>
      <c r="F24" s="10">
        <v>270</v>
      </c>
      <c r="G24" s="10">
        <v>284</v>
      </c>
      <c r="H24" s="11">
        <f>SUM(F24:G24)</f>
        <v>554</v>
      </c>
      <c r="I24" s="5">
        <v>106</v>
      </c>
      <c r="J24" s="10">
        <v>0</v>
      </c>
      <c r="K24" s="10">
        <v>0</v>
      </c>
      <c r="L24" s="10">
        <f>SUM(J24:K24)</f>
        <v>0</v>
      </c>
    </row>
    <row r="25" spans="1:12" ht="13.5">
      <c r="A25" s="2">
        <v>17</v>
      </c>
      <c r="B25" s="10">
        <v>139</v>
      </c>
      <c r="C25" s="10">
        <v>135</v>
      </c>
      <c r="D25" s="11">
        <f>SUM(B25:C25)</f>
        <v>274</v>
      </c>
      <c r="E25" s="5">
        <v>62</v>
      </c>
      <c r="F25" s="10">
        <v>223</v>
      </c>
      <c r="G25" s="10">
        <v>267</v>
      </c>
      <c r="H25" s="11">
        <f>SUM(F25:G25)</f>
        <v>490</v>
      </c>
      <c r="I25" s="5">
        <v>107</v>
      </c>
      <c r="J25" s="10">
        <v>0</v>
      </c>
      <c r="K25" s="10">
        <v>0</v>
      </c>
      <c r="L25" s="10">
        <f>SUM(J25:K25)</f>
        <v>0</v>
      </c>
    </row>
    <row r="26" spans="1:12" ht="13.5">
      <c r="A26" s="2">
        <v>18</v>
      </c>
      <c r="B26" s="10">
        <v>141</v>
      </c>
      <c r="C26" s="10">
        <v>128</v>
      </c>
      <c r="D26" s="11">
        <f>SUM(B26:C26)</f>
        <v>269</v>
      </c>
      <c r="E26" s="5">
        <v>63</v>
      </c>
      <c r="F26" s="10">
        <v>256</v>
      </c>
      <c r="G26" s="10">
        <v>256</v>
      </c>
      <c r="H26" s="11">
        <f>SUM(F26:G26)</f>
        <v>512</v>
      </c>
      <c r="I26" s="5">
        <v>108</v>
      </c>
      <c r="J26" s="10">
        <v>0</v>
      </c>
      <c r="K26" s="10">
        <v>1</v>
      </c>
      <c r="L26" s="10">
        <f>SUM(J26:K26)</f>
        <v>1</v>
      </c>
    </row>
    <row r="27" spans="1:12" ht="13.5">
      <c r="A27" s="2">
        <v>19</v>
      </c>
      <c r="B27" s="10">
        <v>130</v>
      </c>
      <c r="C27" s="10">
        <v>132</v>
      </c>
      <c r="D27" s="11">
        <f>SUM(B27:C27)</f>
        <v>262</v>
      </c>
      <c r="E27" s="5">
        <v>64</v>
      </c>
      <c r="F27" s="10">
        <v>120</v>
      </c>
      <c r="G27" s="10">
        <v>156</v>
      </c>
      <c r="H27" s="11">
        <f>SUM(F27:G27)</f>
        <v>276</v>
      </c>
      <c r="I27" s="5">
        <v>109</v>
      </c>
      <c r="J27" s="10">
        <v>0</v>
      </c>
      <c r="K27" s="10">
        <v>0</v>
      </c>
      <c r="L27" s="10">
        <f>SUM(J27:K27)</f>
        <v>0</v>
      </c>
    </row>
    <row r="28" spans="1:12" ht="13.5">
      <c r="A28" s="6" t="s">
        <v>17</v>
      </c>
      <c r="B28" s="7">
        <f>SUM(B29:B33)</f>
        <v>708</v>
      </c>
      <c r="C28" s="7">
        <f>SUM(C29:C33)</f>
        <v>693</v>
      </c>
      <c r="D28" s="8">
        <f>SUM(D29:D33)</f>
        <v>1401</v>
      </c>
      <c r="E28" s="9" t="s">
        <v>18</v>
      </c>
      <c r="F28" s="7">
        <f>SUM(F29:F33)</f>
        <v>863</v>
      </c>
      <c r="G28" s="7">
        <f>SUM(G29:G33)</f>
        <v>961</v>
      </c>
      <c r="H28" s="8">
        <f>SUM(H29:H33)</f>
        <v>1824</v>
      </c>
      <c r="I28" s="9" t="s">
        <v>4</v>
      </c>
      <c r="J28" s="7">
        <f>B4+B10+B16+B22+B28+B34+B40+B46+B52+F4+F10+F16+F22+F28+F34+F40+F46+F52+J4+J10+J16+J22</f>
        <v>13698</v>
      </c>
      <c r="K28" s="7">
        <f>C4+C10+C16+C22+C28+C34+C40+C46+C52+G4+G10+G16+G22+G28+G34+G40+G46+G52+K4+K10+K16+K22</f>
        <v>14933</v>
      </c>
      <c r="L28" s="7">
        <f>D4+D10+D16+D22+D28+D34+D40+D46+D52+H4+H10+H16+H22+H28+H34+H40+H46+H52+L4+L10+L16+L22</f>
        <v>28631</v>
      </c>
    </row>
    <row r="29" spans="1:12" ht="13.5">
      <c r="A29" s="2">
        <v>20</v>
      </c>
      <c r="B29" s="10">
        <v>120</v>
      </c>
      <c r="C29" s="10">
        <v>143</v>
      </c>
      <c r="D29" s="11">
        <f>SUM(B29:C29)</f>
        <v>263</v>
      </c>
      <c r="E29" s="5">
        <v>65</v>
      </c>
      <c r="F29" s="10">
        <v>161</v>
      </c>
      <c r="G29" s="10">
        <v>191</v>
      </c>
      <c r="H29" s="10">
        <f>SUM(F29:G29)</f>
        <v>352</v>
      </c>
      <c r="I29" s="12"/>
      <c r="J29" s="13"/>
      <c r="K29" s="13"/>
      <c r="L29" s="13"/>
    </row>
    <row r="30" spans="1:12" ht="13.5">
      <c r="A30" s="2">
        <v>21</v>
      </c>
      <c r="B30" s="10">
        <v>139</v>
      </c>
      <c r="C30" s="10">
        <v>123</v>
      </c>
      <c r="D30" s="11">
        <f>SUM(B30:C30)</f>
        <v>262</v>
      </c>
      <c r="E30" s="5">
        <v>66</v>
      </c>
      <c r="F30" s="10">
        <v>204</v>
      </c>
      <c r="G30" s="10">
        <v>206</v>
      </c>
      <c r="H30" s="10">
        <f>SUM(F30:G30)</f>
        <v>410</v>
      </c>
      <c r="I30" s="14"/>
      <c r="J30" s="15"/>
      <c r="K30" s="15"/>
      <c r="L30" s="15"/>
    </row>
    <row r="31" spans="1:12" ht="13.5">
      <c r="A31" s="2">
        <v>22</v>
      </c>
      <c r="B31" s="10">
        <v>143</v>
      </c>
      <c r="C31" s="10">
        <v>136</v>
      </c>
      <c r="D31" s="11">
        <f>SUM(B31:C31)</f>
        <v>279</v>
      </c>
      <c r="E31" s="5">
        <v>67</v>
      </c>
      <c r="F31" s="10">
        <v>152</v>
      </c>
      <c r="G31" s="10">
        <v>177</v>
      </c>
      <c r="H31" s="10">
        <f>SUM(F31:G31)</f>
        <v>329</v>
      </c>
      <c r="I31" s="14"/>
      <c r="J31" s="15"/>
      <c r="K31" s="15"/>
      <c r="L31" s="15"/>
    </row>
    <row r="32" spans="1:12" ht="13.5">
      <c r="A32" s="2">
        <v>23</v>
      </c>
      <c r="B32" s="10">
        <v>150</v>
      </c>
      <c r="C32" s="10">
        <v>150</v>
      </c>
      <c r="D32" s="11">
        <f>SUM(B32:C32)</f>
        <v>300</v>
      </c>
      <c r="E32" s="5">
        <v>68</v>
      </c>
      <c r="F32" s="10">
        <v>166</v>
      </c>
      <c r="G32" s="10">
        <v>173</v>
      </c>
      <c r="H32" s="10">
        <f>SUM(F32:G32)</f>
        <v>339</v>
      </c>
      <c r="I32" s="14"/>
      <c r="J32" s="15"/>
      <c r="K32" s="15"/>
      <c r="L32" s="15"/>
    </row>
    <row r="33" spans="1:12" ht="13.5">
      <c r="A33" s="2">
        <v>24</v>
      </c>
      <c r="B33" s="10">
        <v>156</v>
      </c>
      <c r="C33" s="10">
        <v>141</v>
      </c>
      <c r="D33" s="11">
        <f>SUM(B33:C33)</f>
        <v>297</v>
      </c>
      <c r="E33" s="5">
        <v>69</v>
      </c>
      <c r="F33" s="10">
        <v>180</v>
      </c>
      <c r="G33" s="10">
        <v>214</v>
      </c>
      <c r="H33" s="10">
        <f>SUM(F33:G33)</f>
        <v>394</v>
      </c>
      <c r="I33" s="14" t="s">
        <v>28</v>
      </c>
      <c r="J33" s="17"/>
      <c r="K33" s="17"/>
      <c r="L33" s="17"/>
    </row>
    <row r="34" spans="1:12" ht="13.5">
      <c r="A34" s="6" t="s">
        <v>19</v>
      </c>
      <c r="B34" s="7">
        <f>SUM(B35:B39)</f>
        <v>787</v>
      </c>
      <c r="C34" s="7">
        <f>SUM(C35:C39)</f>
        <v>782</v>
      </c>
      <c r="D34" s="8">
        <f>SUM(D35:D39)</f>
        <v>1569</v>
      </c>
      <c r="E34" s="9" t="s">
        <v>20</v>
      </c>
      <c r="F34" s="7">
        <f>SUM(F35:F39)</f>
        <v>711</v>
      </c>
      <c r="G34" s="7">
        <f>SUM(G35:G39)</f>
        <v>811</v>
      </c>
      <c r="H34" s="7">
        <f>SUM(H35:H39)</f>
        <v>1522</v>
      </c>
      <c r="I34" s="2"/>
      <c r="J34" s="3" t="s">
        <v>2</v>
      </c>
      <c r="K34" s="3" t="s">
        <v>3</v>
      </c>
      <c r="L34" s="3" t="s">
        <v>27</v>
      </c>
    </row>
    <row r="35" spans="1:12" ht="13.5">
      <c r="A35" s="2">
        <v>25</v>
      </c>
      <c r="B35" s="10">
        <v>168</v>
      </c>
      <c r="C35" s="10">
        <v>153</v>
      </c>
      <c r="D35" s="11">
        <f>SUM(B35:C35)</f>
        <v>321</v>
      </c>
      <c r="E35" s="5">
        <v>70</v>
      </c>
      <c r="F35" s="10">
        <v>153</v>
      </c>
      <c r="G35" s="10">
        <v>149</v>
      </c>
      <c r="H35" s="10">
        <f>SUM(F35:G35)</f>
        <v>302</v>
      </c>
      <c r="I35" s="2" t="s">
        <v>29</v>
      </c>
      <c r="J35" s="19">
        <f>SUM(B4,B10,B16)</f>
        <v>2096</v>
      </c>
      <c r="K35" s="19">
        <f>SUM(C4,C10,C16)</f>
        <v>2063</v>
      </c>
      <c r="L35" s="19">
        <f>SUM(D4,D10,D16)</f>
        <v>4159</v>
      </c>
    </row>
    <row r="36" spans="1:12" ht="13.5">
      <c r="A36" s="2">
        <v>26</v>
      </c>
      <c r="B36" s="10">
        <v>148</v>
      </c>
      <c r="C36" s="10">
        <v>166</v>
      </c>
      <c r="D36" s="11">
        <f>SUM(B36:C36)</f>
        <v>314</v>
      </c>
      <c r="E36" s="5">
        <v>71</v>
      </c>
      <c r="F36" s="10">
        <v>123</v>
      </c>
      <c r="G36" s="10">
        <v>165</v>
      </c>
      <c r="H36" s="10">
        <f>SUM(F36:G36)</f>
        <v>288</v>
      </c>
      <c r="I36" s="2" t="s">
        <v>30</v>
      </c>
      <c r="J36" s="19">
        <f>SUM(B22,B28,B34,B40,B46,B52,F4,F10,F16,F22)</f>
        <v>8704</v>
      </c>
      <c r="K36" s="19">
        <f>SUM(C22,C28,C34,C40,C46,C52,G4,G10,G16,G22)</f>
        <v>8882</v>
      </c>
      <c r="L36" s="19">
        <f>SUM(D22,D28,D34,D40,D46,D52,H4,H10,H16,H22)</f>
        <v>17586</v>
      </c>
    </row>
    <row r="37" spans="1:12" ht="13.5">
      <c r="A37" s="2">
        <v>27</v>
      </c>
      <c r="B37" s="10">
        <v>162</v>
      </c>
      <c r="C37" s="10">
        <v>153</v>
      </c>
      <c r="D37" s="11">
        <f>SUM(B37:C37)</f>
        <v>315</v>
      </c>
      <c r="E37" s="5">
        <v>72</v>
      </c>
      <c r="F37" s="10">
        <v>150</v>
      </c>
      <c r="G37" s="10">
        <v>165</v>
      </c>
      <c r="H37" s="10">
        <f>SUM(F37:G37)</f>
        <v>315</v>
      </c>
      <c r="I37" s="2" t="s">
        <v>31</v>
      </c>
      <c r="J37" s="19">
        <f>SUM(F28,F34,F40,F46,F52,J4,J10,J16,J22)</f>
        <v>2898</v>
      </c>
      <c r="K37" s="19">
        <f>SUM(G28,G34,G40,G46,G52,K4,K10,K16,K22)</f>
        <v>3988</v>
      </c>
      <c r="L37" s="19">
        <f>SUM(H28,H34,H40,H46,H52,L4,L10,L16,L22)</f>
        <v>6886</v>
      </c>
    </row>
    <row r="38" spans="1:12" ht="13.5">
      <c r="A38" s="2">
        <v>28</v>
      </c>
      <c r="B38" s="10">
        <v>152</v>
      </c>
      <c r="C38" s="10">
        <v>144</v>
      </c>
      <c r="D38" s="11">
        <f>SUM(B38:C38)</f>
        <v>296</v>
      </c>
      <c r="E38" s="5">
        <v>73</v>
      </c>
      <c r="F38" s="10">
        <v>153</v>
      </c>
      <c r="G38" s="10">
        <v>182</v>
      </c>
      <c r="H38" s="10">
        <f>SUM(F38:G38)</f>
        <v>335</v>
      </c>
      <c r="I38" s="20" t="s">
        <v>32</v>
      </c>
      <c r="J38" s="19">
        <f>SUM(F28,F34)</f>
        <v>1574</v>
      </c>
      <c r="K38" s="19">
        <f>SUM(G28,G34)</f>
        <v>1772</v>
      </c>
      <c r="L38" s="19">
        <f>SUM(H28,H34)</f>
        <v>3346</v>
      </c>
    </row>
    <row r="39" spans="1:12" ht="13.5">
      <c r="A39" s="2">
        <v>29</v>
      </c>
      <c r="B39" s="10">
        <v>157</v>
      </c>
      <c r="C39" s="10">
        <v>166</v>
      </c>
      <c r="D39" s="11">
        <f>SUM(B39:C39)</f>
        <v>323</v>
      </c>
      <c r="E39" s="5">
        <v>74</v>
      </c>
      <c r="F39" s="10">
        <v>132</v>
      </c>
      <c r="G39" s="10">
        <v>150</v>
      </c>
      <c r="H39" s="10">
        <f>SUM(F39:G39)</f>
        <v>282</v>
      </c>
      <c r="I39" s="20" t="s">
        <v>33</v>
      </c>
      <c r="J39" s="19">
        <f>SUM(F40,F46,F52,J4,J10,J16,J22)</f>
        <v>1324</v>
      </c>
      <c r="K39" s="19">
        <f>SUM(G40,G46,G52,K4,K10,K16,K22)</f>
        <v>2216</v>
      </c>
      <c r="L39" s="19">
        <f>SUM(H40,H46,H52,L4,L10,L16,L22)</f>
        <v>3540</v>
      </c>
    </row>
    <row r="40" spans="1:12" ht="13.5">
      <c r="A40" s="6" t="s">
        <v>21</v>
      </c>
      <c r="B40" s="7">
        <f>SUM(B41:B45)</f>
        <v>947</v>
      </c>
      <c r="C40" s="7">
        <f>SUM(C41:C45)</f>
        <v>925</v>
      </c>
      <c r="D40" s="8">
        <f>SUM(D41:D45)</f>
        <v>1872</v>
      </c>
      <c r="E40" s="9" t="s">
        <v>22</v>
      </c>
      <c r="F40" s="7">
        <f>SUM(F41:F45)</f>
        <v>616</v>
      </c>
      <c r="G40" s="7">
        <f>SUM(G41:G45)</f>
        <v>803</v>
      </c>
      <c r="H40" s="7">
        <f>SUM(H41:H45)</f>
        <v>1419</v>
      </c>
      <c r="I40" s="14"/>
      <c r="J40" s="15"/>
      <c r="K40" s="15"/>
      <c r="L40" s="15"/>
    </row>
    <row r="41" spans="1:12" ht="13.5">
      <c r="A41" s="2">
        <v>30</v>
      </c>
      <c r="B41" s="16">
        <v>169</v>
      </c>
      <c r="C41" s="10">
        <v>170</v>
      </c>
      <c r="D41" s="11">
        <f>SUM(B41:C41)</f>
        <v>339</v>
      </c>
      <c r="E41" s="5">
        <v>75</v>
      </c>
      <c r="F41" s="10">
        <v>127</v>
      </c>
      <c r="G41" s="10">
        <v>190</v>
      </c>
      <c r="H41" s="10">
        <f>SUM(F41:G41)</f>
        <v>317</v>
      </c>
      <c r="I41" s="28" t="s">
        <v>34</v>
      </c>
      <c r="J41" s="29"/>
      <c r="K41" s="15"/>
      <c r="L41" s="15"/>
    </row>
    <row r="42" spans="1:12" ht="13.5">
      <c r="A42" s="2">
        <v>31</v>
      </c>
      <c r="B42" s="10">
        <v>170</v>
      </c>
      <c r="C42" s="10">
        <v>159</v>
      </c>
      <c r="D42" s="11">
        <f>SUM(B42:C42)</f>
        <v>329</v>
      </c>
      <c r="E42" s="5">
        <v>76</v>
      </c>
      <c r="F42" s="10">
        <v>126</v>
      </c>
      <c r="G42" s="10">
        <v>139</v>
      </c>
      <c r="H42" s="10">
        <f>SUM(F42:G42)</f>
        <v>265</v>
      </c>
      <c r="I42" s="2"/>
      <c r="J42" s="3" t="s">
        <v>2</v>
      </c>
      <c r="K42" s="3" t="s">
        <v>3</v>
      </c>
      <c r="L42" s="3" t="s">
        <v>27</v>
      </c>
    </row>
    <row r="43" spans="1:12" ht="13.5">
      <c r="A43" s="2">
        <v>32</v>
      </c>
      <c r="B43" s="10">
        <v>182</v>
      </c>
      <c r="C43" s="10">
        <v>170</v>
      </c>
      <c r="D43" s="11">
        <f>SUM(B43:C43)</f>
        <v>352</v>
      </c>
      <c r="E43" s="5">
        <v>77</v>
      </c>
      <c r="F43" s="10">
        <v>139</v>
      </c>
      <c r="G43" s="10">
        <v>154</v>
      </c>
      <c r="H43" s="10">
        <f>SUM(F43:G43)</f>
        <v>293</v>
      </c>
      <c r="I43" s="2" t="s">
        <v>29</v>
      </c>
      <c r="J43" s="21">
        <f>ROUND(J35/$J$28*100,1)</f>
        <v>15.3</v>
      </c>
      <c r="K43" s="21">
        <f>ROUND(K35/$K$28*100,1)</f>
        <v>13.8</v>
      </c>
      <c r="L43" s="21">
        <f>ROUND(L35/$L$28*100,1)</f>
        <v>14.5</v>
      </c>
    </row>
    <row r="44" spans="1:12" ht="13.5">
      <c r="A44" s="2">
        <v>33</v>
      </c>
      <c r="B44" s="10">
        <v>206</v>
      </c>
      <c r="C44" s="10">
        <v>214</v>
      </c>
      <c r="D44" s="11">
        <f>SUM(B44:C44)</f>
        <v>420</v>
      </c>
      <c r="E44" s="5">
        <v>78</v>
      </c>
      <c r="F44" s="10">
        <v>128</v>
      </c>
      <c r="G44" s="10">
        <v>158</v>
      </c>
      <c r="H44" s="10">
        <f>SUM(F44:G44)</f>
        <v>286</v>
      </c>
      <c r="I44" s="2" t="s">
        <v>30</v>
      </c>
      <c r="J44" s="21">
        <f>ROUND(J36/$J$28*100,1)</f>
        <v>63.5</v>
      </c>
      <c r="K44" s="21">
        <f>ROUND(K36/$K$28*100,1)</f>
        <v>59.5</v>
      </c>
      <c r="L44" s="21">
        <f>ROUND(L36/$L$28*100,1)</f>
        <v>61.4</v>
      </c>
    </row>
    <row r="45" spans="1:12" ht="13.5">
      <c r="A45" s="2">
        <v>34</v>
      </c>
      <c r="B45" s="10">
        <v>220</v>
      </c>
      <c r="C45" s="10">
        <v>212</v>
      </c>
      <c r="D45" s="11">
        <f>SUM(B45:C45)</f>
        <v>432</v>
      </c>
      <c r="E45" s="5">
        <v>79</v>
      </c>
      <c r="F45" s="10">
        <v>96</v>
      </c>
      <c r="G45" s="10">
        <v>162</v>
      </c>
      <c r="H45" s="10">
        <f>SUM(F45:G45)</f>
        <v>258</v>
      </c>
      <c r="I45" s="2" t="s">
        <v>31</v>
      </c>
      <c r="J45" s="21">
        <f>ROUND(J37/$J$28*100,1)</f>
        <v>21.2</v>
      </c>
      <c r="K45" s="21">
        <f>ROUND(K37/$K$28*100,1)</f>
        <v>26.7</v>
      </c>
      <c r="L45" s="21">
        <f>ROUND(L37/$L$28*100,1)</f>
        <v>24.1</v>
      </c>
    </row>
    <row r="46" spans="1:12" ht="13.5">
      <c r="A46" s="6" t="s">
        <v>23</v>
      </c>
      <c r="B46" s="7">
        <f>SUM(B47:B51)</f>
        <v>1005</v>
      </c>
      <c r="C46" s="7">
        <f>SUM(C47:C51)</f>
        <v>1014</v>
      </c>
      <c r="D46" s="8">
        <f>SUM(D47:D51)</f>
        <v>2019</v>
      </c>
      <c r="E46" s="9" t="s">
        <v>24</v>
      </c>
      <c r="F46" s="7">
        <f>SUM(F47:F51)</f>
        <v>409</v>
      </c>
      <c r="G46" s="7">
        <f>SUM(G47:G51)</f>
        <v>661</v>
      </c>
      <c r="H46" s="7">
        <f>SUM(H47:H51)</f>
        <v>1070</v>
      </c>
      <c r="I46" s="20" t="s">
        <v>32</v>
      </c>
      <c r="J46" s="21">
        <f>ROUND(J38/$J$28*100,1)</f>
        <v>11.5</v>
      </c>
      <c r="K46" s="21">
        <f>ROUND(K38/$K$28*100,1)</f>
        <v>11.9</v>
      </c>
      <c r="L46" s="21">
        <f>ROUND(L38/$L$28*100,1)</f>
        <v>11.7</v>
      </c>
    </row>
    <row r="47" spans="1:12" ht="13.5">
      <c r="A47" s="2">
        <v>35</v>
      </c>
      <c r="B47" s="10">
        <v>198</v>
      </c>
      <c r="C47" s="10">
        <v>221</v>
      </c>
      <c r="D47" s="11">
        <f>SUM(B47:C47)</f>
        <v>419</v>
      </c>
      <c r="E47" s="5">
        <v>80</v>
      </c>
      <c r="F47" s="10">
        <v>107</v>
      </c>
      <c r="G47" s="10">
        <v>143</v>
      </c>
      <c r="H47" s="10">
        <f>SUM(F47:G47)</f>
        <v>250</v>
      </c>
      <c r="I47" s="20" t="s">
        <v>33</v>
      </c>
      <c r="J47" s="21">
        <f>ROUND(J39/$J$28*100,1)</f>
        <v>9.7</v>
      </c>
      <c r="K47" s="21">
        <f>ROUND(K39/$K$28*100,1)</f>
        <v>14.8</v>
      </c>
      <c r="L47" s="21">
        <f>ROUND(L39/$L$28*100,1)</f>
        <v>12.4</v>
      </c>
    </row>
    <row r="48" spans="1:12" ht="13.5">
      <c r="A48" s="2">
        <v>36</v>
      </c>
      <c r="B48" s="16">
        <v>197</v>
      </c>
      <c r="C48" s="10">
        <v>198</v>
      </c>
      <c r="D48" s="11">
        <f>SUM(B48:C48)</f>
        <v>395</v>
      </c>
      <c r="E48" s="5">
        <v>81</v>
      </c>
      <c r="F48" s="10">
        <v>81</v>
      </c>
      <c r="G48" s="10">
        <v>164</v>
      </c>
      <c r="H48" s="10">
        <f>SUM(F48:G48)</f>
        <v>245</v>
      </c>
      <c r="I48" s="14"/>
      <c r="J48" s="15"/>
      <c r="K48" s="15"/>
      <c r="L48" s="15"/>
    </row>
    <row r="49" spans="1:12" ht="13.5">
      <c r="A49" s="2">
        <v>37</v>
      </c>
      <c r="B49" s="10">
        <v>195</v>
      </c>
      <c r="C49" s="10">
        <v>202</v>
      </c>
      <c r="D49" s="11">
        <f>SUM(B49:C49)</f>
        <v>397</v>
      </c>
      <c r="E49" s="5">
        <v>82</v>
      </c>
      <c r="F49" s="10">
        <v>89</v>
      </c>
      <c r="G49" s="10">
        <v>124</v>
      </c>
      <c r="H49" s="10">
        <f>SUM(F49:G49)</f>
        <v>213</v>
      </c>
      <c r="I49" s="14" t="s">
        <v>35</v>
      </c>
      <c r="J49" s="18"/>
      <c r="K49" s="15"/>
      <c r="L49" s="15"/>
    </row>
    <row r="50" spans="1:12" ht="13.5">
      <c r="A50" s="2">
        <v>38</v>
      </c>
      <c r="B50" s="10">
        <v>195</v>
      </c>
      <c r="C50" s="10">
        <v>204</v>
      </c>
      <c r="D50" s="11">
        <f>SUM(B50:C50)</f>
        <v>399</v>
      </c>
      <c r="E50" s="5">
        <v>83</v>
      </c>
      <c r="F50" s="10">
        <v>56</v>
      </c>
      <c r="G50" s="10">
        <v>114</v>
      </c>
      <c r="H50" s="10">
        <f>SUM(F50:G50)</f>
        <v>170</v>
      </c>
      <c r="J50" s="3" t="s">
        <v>2</v>
      </c>
      <c r="K50" s="3" t="s">
        <v>3</v>
      </c>
      <c r="L50" s="3" t="s">
        <v>27</v>
      </c>
    </row>
    <row r="51" spans="1:12" ht="13.5">
      <c r="A51" s="2">
        <v>39</v>
      </c>
      <c r="B51" s="10">
        <v>220</v>
      </c>
      <c r="C51" s="10">
        <v>189</v>
      </c>
      <c r="D51" s="11">
        <f>SUM(B51:C51)</f>
        <v>409</v>
      </c>
      <c r="E51" s="5">
        <v>84</v>
      </c>
      <c r="F51" s="10">
        <v>76</v>
      </c>
      <c r="G51" s="10">
        <v>116</v>
      </c>
      <c r="H51" s="10">
        <f>SUM(F51:G51)</f>
        <v>192</v>
      </c>
      <c r="I51" s="14"/>
      <c r="J51" s="22">
        <f>(B5*1+B6*2+B7*3+B8*4+B9*5+B11*6+B12*7+B13*8+B14*9+B15*10+B17*11+B18*12+B19*13+B20*14+B21*15+B23*16+B24*17+B25*18+B26*19+B27*20+B29*21+B30*22+B31*23+B32*24+B33*25+B35*26+B36*27+B37*28+B38*29+B39*30+B41*31+B42*32+B43*33+B44*34+B45*35+B47*36+B48*37+B49*38+B50*39+B51*40+B53*41+B54*42+B55*43+B56*44+B57*45+F5*46+F6*47+F7*48+F8*49+F9*50+F11*51+F12*52+F13*53+F14*54+F15*55+F17*56+F18*57+F19*58+F20*59+F21*60+F23*61+F24*62+F25*63+F26*64+F27*65+F29*66+F30*67+F31*68+F32*69+F33*70+F35*71+F36*72+F37*73+F38*74+F39*75+F41*76+F42*77+F43*78+F44*79+F45*80+F47*81+F48*82+F49*83+F50*84+F51*85+F53*86+F54*87+F55*88+F56*89+F57*90+J5*91+J6*92+J7*93+J8*94+J9*95+J11*96+J12*97+J13*98+J14*99+J15*100+J17*101+J18*102+J19*103+J20*104+J21*105+J23*106+J24*107+J25*108+J26*109+J27*110)/J28-1</f>
        <v>42.93422397430282</v>
      </c>
      <c r="K51" s="22">
        <f>(C5*1+C6*2+C7*3+C8*4+C9*5+C11*6+C12*7+C13*8+C14*9+C15*10+C17*11+C18*12+C19*13+C20*14+C21*15+C23*16+C24*17+C25*18+C26*19+C27*20+C29*21+C30*22+C31*23+C32*24+C33*25+C35*26+C36*27+C37*28+C38*29+C39*30+C41*31+C42*32+C43*33+C44*34+C45*35+C47*36+C48*37+C49*38+C50*39+C51*40+C53*41+C54*42+C55*43+C56*44+C57*45+G5*46+G6*47+G7*48+G8*49+G9*50+G11*51+G12*52+G13*53+G14*54+G15*55+G17*56+G18*57+G19*58+G20*59+G21*60+G23*61+G24*62+G25*63+G26*64+G27*65+G29*66+G30*67+G31*68+G32*69+G33*70+G35*71+G36*72+G37*73+G38*74+G39*75+G41*76+G42*77+G43*78+G44*79+G45*80+G47*81+G48*82+G49*83+G50*84+G51*85+G53*86+G54*87+G55*88+G56*89+G57*90+K5*91+K6*92+K7*93+K8*94+K9*95+K11*96+K12*97+K13*98+K14*99+K15*100+K17*101+K18*102+K19*103+K20*104+K21*105+K23*106+K24*107+K25*108+K26*109+K27*110)/K28-1</f>
        <v>46.08605102792473</v>
      </c>
      <c r="L51" s="22">
        <f>(D5*1+D6*2+D7*3+D8*4+D9*5+D11*6+D12*7+D13*8+D14*9+D15*10+D17*11+D18*12+D19*13+D20*14+D21*15+D23*16+D24*17+D25*18+D26*19+D27*20+D29*21+D30*22+D31*23+D32*24+D33*25+D35*26+D36*27+D37*28+D38*29+D39*30+D41*31+D42*32+D43*33+D44*34+D45*35+D47*36+D48*37+D49*38+D50*39+D51*40+D53*41+D54*42+D55*43+D56*44+D57*45+H5*46+H6*47+H7*48+H8*49+H9*50+H11*51+H12*52+H13*53+H14*54+H15*55+H17*56+H18*57+H19*58+H20*59+H21*60+H23*61+H24*62+H25*63+H26*64+H27*65+H29*66+H30*67+H31*68+H32*69+H33*70+H35*71+H36*72+H37*73+H38*74+H39*75+H41*76+H42*77+H43*78+H44*79+H45*80+H47*81+H48*82+H49*83+H50*84+H51*85+H53*86+H54*87+H55*88+H56*89+H57*90+L5*91+L6*92+L7*93+L8*94+L9*95+L11*96+L12*97+L13*98+L14*99+L15*100+L17*101+L18*102+L19*103+L20*104+L21*105+L23*106+L24*107+L25*108+L26*109+L27*110)/L28-1</f>
        <v>44.57811463099438</v>
      </c>
    </row>
    <row r="52" spans="1:12" ht="13.5">
      <c r="A52" s="6" t="s">
        <v>25</v>
      </c>
      <c r="B52" s="7">
        <f>SUM(B53:B57)</f>
        <v>832</v>
      </c>
      <c r="C52" s="7">
        <f>SUM(C53:C57)</f>
        <v>883</v>
      </c>
      <c r="D52" s="8">
        <f>SUM(D53:D57)</f>
        <v>1715</v>
      </c>
      <c r="E52" s="9" t="s">
        <v>26</v>
      </c>
      <c r="F52" s="7">
        <f>SUM(F53:F57)</f>
        <v>202</v>
      </c>
      <c r="G52" s="7">
        <f>SUM(G53:G57)</f>
        <v>465</v>
      </c>
      <c r="H52" s="7">
        <f>SUM(H53:H57)</f>
        <v>667</v>
      </c>
      <c r="I52" s="14"/>
      <c r="J52" s="15"/>
      <c r="K52" s="15"/>
      <c r="L52" s="15"/>
    </row>
    <row r="53" spans="1:12" ht="13.5">
      <c r="A53" s="2">
        <v>40</v>
      </c>
      <c r="B53" s="10">
        <v>189</v>
      </c>
      <c r="C53" s="10">
        <v>197</v>
      </c>
      <c r="D53" s="11">
        <f>SUM(B53:C53)</f>
        <v>386</v>
      </c>
      <c r="E53" s="5">
        <v>85</v>
      </c>
      <c r="F53" s="10">
        <v>56</v>
      </c>
      <c r="G53" s="10">
        <v>113</v>
      </c>
      <c r="H53" s="10">
        <f>SUM(F53:G53)</f>
        <v>169</v>
      </c>
      <c r="I53" s="14"/>
      <c r="J53" s="15"/>
      <c r="K53" s="15"/>
      <c r="L53" s="15"/>
    </row>
    <row r="54" spans="1:12" ht="13.5">
      <c r="A54" s="2">
        <v>41</v>
      </c>
      <c r="B54" s="10">
        <v>182</v>
      </c>
      <c r="C54" s="10">
        <v>187</v>
      </c>
      <c r="D54" s="11">
        <f>SUM(B54:C54)</f>
        <v>369</v>
      </c>
      <c r="E54" s="5">
        <v>86</v>
      </c>
      <c r="F54" s="10">
        <v>55</v>
      </c>
      <c r="G54" s="10">
        <v>99</v>
      </c>
      <c r="H54" s="10">
        <f>SUM(F54:G54)</f>
        <v>154</v>
      </c>
      <c r="I54" s="14"/>
      <c r="J54" s="15"/>
      <c r="K54" s="15"/>
      <c r="L54" s="15"/>
    </row>
    <row r="55" spans="1:12" ht="13.5">
      <c r="A55" s="2">
        <v>42</v>
      </c>
      <c r="B55" s="10">
        <v>164</v>
      </c>
      <c r="C55" s="10">
        <v>186</v>
      </c>
      <c r="D55" s="11">
        <f>SUM(B55:C55)</f>
        <v>350</v>
      </c>
      <c r="E55" s="5">
        <v>87</v>
      </c>
      <c r="F55" s="10">
        <v>37</v>
      </c>
      <c r="G55" s="10">
        <v>101</v>
      </c>
      <c r="H55" s="10">
        <f>SUM(F55:G55)</f>
        <v>138</v>
      </c>
      <c r="I55" s="14"/>
      <c r="J55" s="15"/>
      <c r="K55" s="15"/>
      <c r="L55" s="15"/>
    </row>
    <row r="56" spans="1:12" ht="13.5">
      <c r="A56" s="2">
        <v>43</v>
      </c>
      <c r="B56" s="10">
        <v>176</v>
      </c>
      <c r="C56" s="10">
        <v>189</v>
      </c>
      <c r="D56" s="11">
        <f>SUM(B56:C56)</f>
        <v>365</v>
      </c>
      <c r="E56" s="5">
        <v>88</v>
      </c>
      <c r="F56" s="10">
        <v>25</v>
      </c>
      <c r="G56" s="10">
        <v>90</v>
      </c>
      <c r="H56" s="10">
        <f>SUM(F56:G56)</f>
        <v>115</v>
      </c>
      <c r="I56" s="14"/>
      <c r="J56" s="15"/>
      <c r="K56" s="15"/>
      <c r="L56" s="15"/>
    </row>
    <row r="57" spans="1:12" ht="13.5">
      <c r="A57" s="2">
        <v>44</v>
      </c>
      <c r="B57" s="10">
        <v>121</v>
      </c>
      <c r="C57" s="10">
        <v>124</v>
      </c>
      <c r="D57" s="11">
        <f>SUM(B57:C57)</f>
        <v>245</v>
      </c>
      <c r="E57" s="5">
        <v>89</v>
      </c>
      <c r="F57" s="10">
        <v>29</v>
      </c>
      <c r="G57" s="10">
        <v>62</v>
      </c>
      <c r="H57" s="10">
        <f>SUM(F57:G57)</f>
        <v>91</v>
      </c>
      <c r="I57" s="14"/>
      <c r="J57" s="15"/>
      <c r="K57" s="15"/>
      <c r="L57" s="15"/>
    </row>
    <row r="59" ht="13.5">
      <c r="C59" s="23"/>
    </row>
    <row r="60" ht="13.5">
      <c r="C60" s="23"/>
    </row>
    <row r="61" ht="13.5">
      <c r="C61" s="23"/>
    </row>
    <row r="62" ht="13.5">
      <c r="C62" s="23"/>
    </row>
    <row r="63" ht="13.5">
      <c r="C63" s="23"/>
    </row>
  </sheetData>
  <sheetProtection/>
  <mergeCells count="3">
    <mergeCell ref="A1:E1"/>
    <mergeCell ref="J2:L2"/>
    <mergeCell ref="I41:J41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1">
      <selection activeCell="F24" sqref="F24"/>
    </sheetView>
  </sheetViews>
  <sheetFormatPr defaultColWidth="9.00390625" defaultRowHeight="13.5"/>
  <cols>
    <col min="1" max="1" width="10.625" style="1" customWidth="1"/>
    <col min="2" max="4" width="7.125" style="0" customWidth="1"/>
    <col min="5" max="5" width="10.625" style="1" customWidth="1"/>
    <col min="6" max="8" width="7.125" style="0" customWidth="1"/>
    <col min="9" max="9" width="10.625" style="1" customWidth="1"/>
    <col min="10" max="12" width="7.125" style="0" customWidth="1"/>
  </cols>
  <sheetData>
    <row r="1" spans="1:5" ht="13.5">
      <c r="A1" s="26" t="s">
        <v>0</v>
      </c>
      <c r="B1" s="26"/>
      <c r="C1" s="26"/>
      <c r="D1" s="26"/>
      <c r="E1" s="26"/>
    </row>
    <row r="2" spans="10:12" ht="13.5">
      <c r="J2" s="27" t="s">
        <v>42</v>
      </c>
      <c r="K2" s="27"/>
      <c r="L2" s="27"/>
    </row>
    <row r="3" spans="1:12" ht="13.5">
      <c r="A3" s="2" t="s">
        <v>1</v>
      </c>
      <c r="B3" s="3" t="s">
        <v>2</v>
      </c>
      <c r="C3" s="3" t="s">
        <v>3</v>
      </c>
      <c r="D3" s="4" t="s">
        <v>4</v>
      </c>
      <c r="E3" s="5" t="s">
        <v>1</v>
      </c>
      <c r="F3" s="3" t="s">
        <v>2</v>
      </c>
      <c r="G3" s="3" t="s">
        <v>3</v>
      </c>
      <c r="H3" s="4" t="s">
        <v>4</v>
      </c>
      <c r="I3" s="5" t="s">
        <v>1</v>
      </c>
      <c r="J3" s="3" t="s">
        <v>2</v>
      </c>
      <c r="K3" s="3" t="s">
        <v>3</v>
      </c>
      <c r="L3" s="3" t="s">
        <v>4</v>
      </c>
    </row>
    <row r="4" spans="1:12" ht="13.5">
      <c r="A4" s="6" t="s">
        <v>5</v>
      </c>
      <c r="B4" s="7">
        <f>SUM(B5:B9)</f>
        <v>674</v>
      </c>
      <c r="C4" s="7">
        <f>SUM(C5:C9)</f>
        <v>671</v>
      </c>
      <c r="D4" s="8">
        <f>SUM(D5:D9)</f>
        <v>1345</v>
      </c>
      <c r="E4" s="9" t="s">
        <v>6</v>
      </c>
      <c r="F4" s="7">
        <f>SUM(F5:F9)</f>
        <v>810</v>
      </c>
      <c r="G4" s="7">
        <f>SUM(G5:G9)</f>
        <v>818</v>
      </c>
      <c r="H4" s="8">
        <f>SUM(H5:H9)</f>
        <v>1628</v>
      </c>
      <c r="I4" s="9" t="s">
        <v>7</v>
      </c>
      <c r="J4" s="7">
        <f>SUM(J5:J9)</f>
        <v>81</v>
      </c>
      <c r="K4" s="7">
        <f>SUM(K5:K9)</f>
        <v>217</v>
      </c>
      <c r="L4" s="7">
        <f>SUM(L5:L9)</f>
        <v>298</v>
      </c>
    </row>
    <row r="5" spans="1:12" ht="13.5">
      <c r="A5" s="2">
        <v>0</v>
      </c>
      <c r="B5" s="10">
        <v>115</v>
      </c>
      <c r="C5" s="10">
        <v>118</v>
      </c>
      <c r="D5" s="11">
        <f>SUM(B5:C5)</f>
        <v>233</v>
      </c>
      <c r="E5" s="5">
        <v>45</v>
      </c>
      <c r="F5" s="10">
        <v>176</v>
      </c>
      <c r="G5" s="10">
        <v>173</v>
      </c>
      <c r="H5" s="11">
        <f>SUM(F5:G5)</f>
        <v>349</v>
      </c>
      <c r="I5" s="5">
        <v>90</v>
      </c>
      <c r="J5" s="10">
        <v>30</v>
      </c>
      <c r="K5" s="10">
        <v>55</v>
      </c>
      <c r="L5" s="10">
        <f>SUM(J5:K5)</f>
        <v>85</v>
      </c>
    </row>
    <row r="6" spans="1:12" ht="13.5">
      <c r="A6" s="2">
        <v>1</v>
      </c>
      <c r="B6" s="10">
        <v>133</v>
      </c>
      <c r="C6" s="10">
        <v>122</v>
      </c>
      <c r="D6" s="11">
        <f>SUM(B6:C6)</f>
        <v>255</v>
      </c>
      <c r="E6" s="5">
        <v>46</v>
      </c>
      <c r="F6" s="10">
        <v>166</v>
      </c>
      <c r="G6" s="10">
        <v>169</v>
      </c>
      <c r="H6" s="11">
        <f>SUM(F6:G6)</f>
        <v>335</v>
      </c>
      <c r="I6" s="5">
        <v>91</v>
      </c>
      <c r="J6" s="10">
        <v>20</v>
      </c>
      <c r="K6" s="10">
        <v>51</v>
      </c>
      <c r="L6" s="10">
        <f>SUM(J6:K6)</f>
        <v>71</v>
      </c>
    </row>
    <row r="7" spans="1:12" ht="13.5">
      <c r="A7" s="2">
        <v>2</v>
      </c>
      <c r="B7" s="10">
        <v>129</v>
      </c>
      <c r="C7" s="10">
        <v>138</v>
      </c>
      <c r="D7" s="11">
        <f>SUM(B7:C7)</f>
        <v>267</v>
      </c>
      <c r="E7" s="5">
        <v>47</v>
      </c>
      <c r="F7" s="10">
        <v>173</v>
      </c>
      <c r="G7" s="10">
        <v>166</v>
      </c>
      <c r="H7" s="11">
        <f>SUM(F7:G7)</f>
        <v>339</v>
      </c>
      <c r="I7" s="5">
        <v>92</v>
      </c>
      <c r="J7" s="10">
        <v>12</v>
      </c>
      <c r="K7" s="10">
        <v>46</v>
      </c>
      <c r="L7" s="10">
        <f>SUM(J7:K7)</f>
        <v>58</v>
      </c>
    </row>
    <row r="8" spans="1:12" ht="13.5">
      <c r="A8" s="2">
        <v>3</v>
      </c>
      <c r="B8" s="10">
        <v>153</v>
      </c>
      <c r="C8" s="10">
        <v>146</v>
      </c>
      <c r="D8" s="11">
        <f>SUM(B8:C8)</f>
        <v>299</v>
      </c>
      <c r="E8" s="5">
        <v>48</v>
      </c>
      <c r="F8" s="10">
        <v>153</v>
      </c>
      <c r="G8" s="10">
        <v>166</v>
      </c>
      <c r="H8" s="11">
        <f>SUM(F8:G8)</f>
        <v>319</v>
      </c>
      <c r="I8" s="5">
        <v>93</v>
      </c>
      <c r="J8" s="10">
        <v>11</v>
      </c>
      <c r="K8" s="10">
        <v>29</v>
      </c>
      <c r="L8" s="10">
        <f>SUM(J8:K8)</f>
        <v>40</v>
      </c>
    </row>
    <row r="9" spans="1:12" ht="13.5">
      <c r="A9" s="2">
        <v>4</v>
      </c>
      <c r="B9" s="10">
        <v>144</v>
      </c>
      <c r="C9" s="10">
        <v>147</v>
      </c>
      <c r="D9" s="11">
        <f>SUM(B9:C9)</f>
        <v>291</v>
      </c>
      <c r="E9" s="5">
        <v>49</v>
      </c>
      <c r="F9" s="10">
        <v>142</v>
      </c>
      <c r="G9" s="10">
        <v>144</v>
      </c>
      <c r="H9" s="11">
        <f>SUM(F9:G9)</f>
        <v>286</v>
      </c>
      <c r="I9" s="5">
        <v>94</v>
      </c>
      <c r="J9" s="10">
        <v>8</v>
      </c>
      <c r="K9" s="10">
        <v>36</v>
      </c>
      <c r="L9" s="10">
        <f>SUM(J9:K9)</f>
        <v>44</v>
      </c>
    </row>
    <row r="10" spans="1:12" ht="13.5">
      <c r="A10" s="6" t="s">
        <v>8</v>
      </c>
      <c r="B10" s="7">
        <f>SUM(B11:B15)</f>
        <v>712</v>
      </c>
      <c r="C10" s="7">
        <f>SUM(C11:C15)</f>
        <v>698</v>
      </c>
      <c r="D10" s="8">
        <f>SUM(D11:D15)</f>
        <v>1410</v>
      </c>
      <c r="E10" s="9" t="s">
        <v>9</v>
      </c>
      <c r="F10" s="7">
        <f>SUM(F11:F15)</f>
        <v>852</v>
      </c>
      <c r="G10" s="7">
        <f>SUM(G11:G15)</f>
        <v>874</v>
      </c>
      <c r="H10" s="8">
        <f>SUM(H11:H15)</f>
        <v>1726</v>
      </c>
      <c r="I10" s="9" t="s">
        <v>10</v>
      </c>
      <c r="J10" s="7">
        <f>SUM(J11:J15)</f>
        <v>19</v>
      </c>
      <c r="K10" s="7">
        <f>SUM(K11:K15)</f>
        <v>62</v>
      </c>
      <c r="L10" s="7">
        <f>SUM(L11:L15)</f>
        <v>81</v>
      </c>
    </row>
    <row r="11" spans="1:12" ht="13.5">
      <c r="A11" s="2">
        <v>5</v>
      </c>
      <c r="B11" s="10">
        <v>153</v>
      </c>
      <c r="C11" s="10">
        <v>137</v>
      </c>
      <c r="D11" s="11">
        <f>SUM(B11:C11)</f>
        <v>290</v>
      </c>
      <c r="E11" s="5">
        <v>50</v>
      </c>
      <c r="F11" s="10">
        <v>151</v>
      </c>
      <c r="G11" s="10">
        <v>158</v>
      </c>
      <c r="H11" s="11">
        <f>SUM(F11:G11)</f>
        <v>309</v>
      </c>
      <c r="I11" s="5">
        <v>95</v>
      </c>
      <c r="J11" s="10">
        <v>6</v>
      </c>
      <c r="K11" s="10">
        <v>19</v>
      </c>
      <c r="L11" s="10">
        <f>SUM(J11:K11)</f>
        <v>25</v>
      </c>
    </row>
    <row r="12" spans="1:12" ht="13.5">
      <c r="A12" s="2">
        <v>6</v>
      </c>
      <c r="B12" s="10">
        <v>137</v>
      </c>
      <c r="C12" s="10">
        <v>147</v>
      </c>
      <c r="D12" s="11">
        <f>SUM(B12:C12)</f>
        <v>284</v>
      </c>
      <c r="E12" s="5">
        <v>51</v>
      </c>
      <c r="F12" s="10">
        <v>184</v>
      </c>
      <c r="G12" s="10">
        <v>196</v>
      </c>
      <c r="H12" s="11">
        <f>SUM(F12:G12)</f>
        <v>380</v>
      </c>
      <c r="I12" s="5">
        <v>96</v>
      </c>
      <c r="J12" s="10">
        <v>4</v>
      </c>
      <c r="K12" s="10">
        <v>17</v>
      </c>
      <c r="L12" s="10">
        <f>SUM(J12:K12)</f>
        <v>21</v>
      </c>
    </row>
    <row r="13" spans="1:12" ht="13.5">
      <c r="A13" s="2">
        <v>7</v>
      </c>
      <c r="B13" s="10">
        <v>149</v>
      </c>
      <c r="C13" s="10">
        <v>133</v>
      </c>
      <c r="D13" s="11">
        <f>SUM(B13:C13)</f>
        <v>282</v>
      </c>
      <c r="E13" s="5">
        <v>52</v>
      </c>
      <c r="F13" s="10">
        <v>161</v>
      </c>
      <c r="G13" s="16">
        <v>198</v>
      </c>
      <c r="H13" s="11">
        <f>SUM(F13:G13)</f>
        <v>359</v>
      </c>
      <c r="I13" s="5">
        <v>97</v>
      </c>
      <c r="J13" s="10">
        <v>5</v>
      </c>
      <c r="K13" s="10">
        <v>12</v>
      </c>
      <c r="L13" s="10">
        <f>SUM(J13:K13)</f>
        <v>17</v>
      </c>
    </row>
    <row r="14" spans="1:12" ht="13.5">
      <c r="A14" s="2">
        <v>8</v>
      </c>
      <c r="B14" s="10">
        <v>130</v>
      </c>
      <c r="C14" s="10">
        <v>136</v>
      </c>
      <c r="D14" s="11">
        <f>SUM(B14:C14)</f>
        <v>266</v>
      </c>
      <c r="E14" s="5">
        <v>53</v>
      </c>
      <c r="F14" s="10">
        <v>155</v>
      </c>
      <c r="G14" s="10">
        <v>144</v>
      </c>
      <c r="H14" s="11">
        <f>SUM(F14:G14)</f>
        <v>299</v>
      </c>
      <c r="I14" s="5">
        <v>98</v>
      </c>
      <c r="J14" s="10">
        <v>0</v>
      </c>
      <c r="K14" s="10">
        <v>10</v>
      </c>
      <c r="L14" s="10">
        <f>SUM(J14:K14)</f>
        <v>10</v>
      </c>
    </row>
    <row r="15" spans="1:12" ht="13.5">
      <c r="A15" s="2">
        <v>9</v>
      </c>
      <c r="B15" s="10">
        <v>143</v>
      </c>
      <c r="C15" s="10">
        <v>145</v>
      </c>
      <c r="D15" s="11">
        <f>SUM(B15:C15)</f>
        <v>288</v>
      </c>
      <c r="E15" s="5">
        <v>54</v>
      </c>
      <c r="F15" s="10">
        <v>201</v>
      </c>
      <c r="G15" s="10">
        <v>178</v>
      </c>
      <c r="H15" s="11">
        <f>SUM(F15:G15)</f>
        <v>379</v>
      </c>
      <c r="I15" s="5">
        <v>99</v>
      </c>
      <c r="J15" s="10">
        <v>4</v>
      </c>
      <c r="K15" s="10">
        <v>4</v>
      </c>
      <c r="L15" s="10">
        <f>SUM(J15:K15)</f>
        <v>8</v>
      </c>
    </row>
    <row r="16" spans="1:12" ht="13.5">
      <c r="A16" s="6" t="s">
        <v>11</v>
      </c>
      <c r="B16" s="7">
        <f>SUM(B17:B21)</f>
        <v>718</v>
      </c>
      <c r="C16" s="7">
        <f>SUM(C17:C21)</f>
        <v>688</v>
      </c>
      <c r="D16" s="8">
        <f>SUM(D17:D21)</f>
        <v>1406</v>
      </c>
      <c r="E16" s="9" t="s">
        <v>12</v>
      </c>
      <c r="F16" s="7">
        <f>SUM(F17:F21)</f>
        <v>969</v>
      </c>
      <c r="G16" s="7">
        <f>SUM(G17:G21)</f>
        <v>997</v>
      </c>
      <c r="H16" s="8">
        <f>SUM(H17:H21)</f>
        <v>1966</v>
      </c>
      <c r="I16" s="9" t="s">
        <v>13</v>
      </c>
      <c r="J16" s="7">
        <f>SUM(J17:J21)</f>
        <v>1</v>
      </c>
      <c r="K16" s="7">
        <f>SUM(K17:K21)</f>
        <v>8</v>
      </c>
      <c r="L16" s="7">
        <f>SUM(L17:L21)</f>
        <v>9</v>
      </c>
    </row>
    <row r="17" spans="1:12" ht="13.5">
      <c r="A17" s="2">
        <v>10</v>
      </c>
      <c r="B17" s="10">
        <v>139</v>
      </c>
      <c r="C17" s="10">
        <v>132</v>
      </c>
      <c r="D17" s="11">
        <f>SUM(B17:C17)</f>
        <v>271</v>
      </c>
      <c r="E17" s="5">
        <v>55</v>
      </c>
      <c r="F17" s="10">
        <v>167</v>
      </c>
      <c r="G17" s="10">
        <v>172</v>
      </c>
      <c r="H17" s="11">
        <f>SUM(F17:G17)</f>
        <v>339</v>
      </c>
      <c r="I17" s="5">
        <v>100</v>
      </c>
      <c r="J17" s="10">
        <v>0</v>
      </c>
      <c r="K17" s="16">
        <v>5</v>
      </c>
      <c r="L17" s="10">
        <f>SUM(J17:K17)</f>
        <v>5</v>
      </c>
    </row>
    <row r="18" spans="1:12" ht="13.5">
      <c r="A18" s="2">
        <v>11</v>
      </c>
      <c r="B18" s="10">
        <v>167</v>
      </c>
      <c r="C18" s="10">
        <v>128</v>
      </c>
      <c r="D18" s="11">
        <f>SUM(B18:C18)</f>
        <v>295</v>
      </c>
      <c r="E18" s="5">
        <v>56</v>
      </c>
      <c r="F18" s="10">
        <v>193</v>
      </c>
      <c r="G18" s="10">
        <v>184</v>
      </c>
      <c r="H18" s="11">
        <f>SUM(F18:G18)</f>
        <v>377</v>
      </c>
      <c r="I18" s="5">
        <v>101</v>
      </c>
      <c r="J18" s="10">
        <v>1</v>
      </c>
      <c r="K18" s="10">
        <v>1</v>
      </c>
      <c r="L18" s="10">
        <f>SUM(J18:K18)</f>
        <v>2</v>
      </c>
    </row>
    <row r="19" spans="1:12" ht="13.5">
      <c r="A19" s="2">
        <v>12</v>
      </c>
      <c r="B19" s="10">
        <v>129</v>
      </c>
      <c r="C19" s="10">
        <v>149</v>
      </c>
      <c r="D19" s="11">
        <f>SUM(B19:C19)</f>
        <v>278</v>
      </c>
      <c r="E19" s="5">
        <v>57</v>
      </c>
      <c r="F19" s="10">
        <v>212</v>
      </c>
      <c r="G19" s="10">
        <v>221</v>
      </c>
      <c r="H19" s="11">
        <f>SUM(F19:G19)</f>
        <v>433</v>
      </c>
      <c r="I19" s="5">
        <v>102</v>
      </c>
      <c r="J19" s="10">
        <v>0</v>
      </c>
      <c r="K19" s="10">
        <v>2</v>
      </c>
      <c r="L19" s="10">
        <f>SUM(J19:K19)</f>
        <v>2</v>
      </c>
    </row>
    <row r="20" spans="1:12" ht="13.5">
      <c r="A20" s="2">
        <v>13</v>
      </c>
      <c r="B20" s="10">
        <v>131</v>
      </c>
      <c r="C20" s="10">
        <v>145</v>
      </c>
      <c r="D20" s="11">
        <f>SUM(B20:C20)</f>
        <v>276</v>
      </c>
      <c r="E20" s="5">
        <v>58</v>
      </c>
      <c r="F20" s="10">
        <v>181</v>
      </c>
      <c r="G20" s="10">
        <v>207</v>
      </c>
      <c r="H20" s="11">
        <f>SUM(F20:G20)</f>
        <v>388</v>
      </c>
      <c r="I20" s="5">
        <v>103</v>
      </c>
      <c r="J20" s="10">
        <v>0</v>
      </c>
      <c r="K20" s="10">
        <v>0</v>
      </c>
      <c r="L20" s="10">
        <f>SUM(J20:K20)</f>
        <v>0</v>
      </c>
    </row>
    <row r="21" spans="1:12" ht="13.5">
      <c r="A21" s="2">
        <v>14</v>
      </c>
      <c r="B21" s="10">
        <v>152</v>
      </c>
      <c r="C21" s="10">
        <v>134</v>
      </c>
      <c r="D21" s="11">
        <f>SUM(B21:C21)</f>
        <v>286</v>
      </c>
      <c r="E21" s="5">
        <v>59</v>
      </c>
      <c r="F21" s="10">
        <v>216</v>
      </c>
      <c r="G21" s="10">
        <v>213</v>
      </c>
      <c r="H21" s="11">
        <f>SUM(F21:G21)</f>
        <v>429</v>
      </c>
      <c r="I21" s="5">
        <v>104</v>
      </c>
      <c r="J21" s="10">
        <v>0</v>
      </c>
      <c r="K21" s="10">
        <v>0</v>
      </c>
      <c r="L21" s="10">
        <f>SUM(J21:K21)</f>
        <v>0</v>
      </c>
    </row>
    <row r="22" spans="1:12" ht="13.5">
      <c r="A22" s="6" t="s">
        <v>14</v>
      </c>
      <c r="B22" s="7">
        <f>SUM(B23:B27)</f>
        <v>693</v>
      </c>
      <c r="C22" s="7">
        <f>SUM(C23:C27)</f>
        <v>687</v>
      </c>
      <c r="D22" s="8">
        <f>SUM(D23:D27)</f>
        <v>1380</v>
      </c>
      <c r="E22" s="9" t="s">
        <v>15</v>
      </c>
      <c r="F22" s="7">
        <f>SUM(F23:F27)</f>
        <v>1106</v>
      </c>
      <c r="G22" s="7">
        <f>SUM(G23:G27)</f>
        <v>1214</v>
      </c>
      <c r="H22" s="8">
        <f>SUM(H23:H27)</f>
        <v>2320</v>
      </c>
      <c r="I22" s="9" t="s">
        <v>16</v>
      </c>
      <c r="J22" s="7">
        <f>SUM(J23:J27)</f>
        <v>0</v>
      </c>
      <c r="K22" s="7">
        <f>SUM(K23:K27)</f>
        <v>2</v>
      </c>
      <c r="L22" s="7">
        <f>SUM(L23:L27)</f>
        <v>2</v>
      </c>
    </row>
    <row r="23" spans="1:12" ht="13.5">
      <c r="A23" s="2">
        <v>15</v>
      </c>
      <c r="B23" s="10">
        <v>137</v>
      </c>
      <c r="C23" s="10">
        <v>140</v>
      </c>
      <c r="D23" s="11">
        <f>SUM(B23:C23)</f>
        <v>277</v>
      </c>
      <c r="E23" s="5">
        <v>60</v>
      </c>
      <c r="F23" s="16">
        <v>232</v>
      </c>
      <c r="G23" s="10">
        <v>244</v>
      </c>
      <c r="H23" s="11">
        <f>SUM(F23:G23)</f>
        <v>476</v>
      </c>
      <c r="I23" s="5">
        <v>105</v>
      </c>
      <c r="J23" s="10">
        <v>0</v>
      </c>
      <c r="K23" s="10">
        <v>1</v>
      </c>
      <c r="L23" s="10">
        <f>SUM(J23:K23)</f>
        <v>1</v>
      </c>
    </row>
    <row r="24" spans="1:12" ht="13.5">
      <c r="A24" s="2">
        <v>16</v>
      </c>
      <c r="B24" s="10">
        <v>139</v>
      </c>
      <c r="C24" s="10">
        <v>148</v>
      </c>
      <c r="D24" s="11">
        <f>SUM(B24:C24)</f>
        <v>287</v>
      </c>
      <c r="E24" s="5">
        <v>61</v>
      </c>
      <c r="F24" s="10">
        <v>262</v>
      </c>
      <c r="G24" s="10">
        <v>274</v>
      </c>
      <c r="H24" s="11">
        <f>SUM(F24:G24)</f>
        <v>536</v>
      </c>
      <c r="I24" s="5">
        <v>106</v>
      </c>
      <c r="J24" s="10">
        <v>0</v>
      </c>
      <c r="K24" s="10">
        <v>0</v>
      </c>
      <c r="L24" s="10">
        <f>SUM(J24:K24)</f>
        <v>0</v>
      </c>
    </row>
    <row r="25" spans="1:12" ht="13.5">
      <c r="A25" s="2">
        <v>17</v>
      </c>
      <c r="B25" s="10">
        <v>142</v>
      </c>
      <c r="C25" s="10">
        <v>136</v>
      </c>
      <c r="D25" s="11">
        <f>SUM(B25:C25)</f>
        <v>278</v>
      </c>
      <c r="E25" s="5">
        <v>62</v>
      </c>
      <c r="F25" s="10">
        <v>231</v>
      </c>
      <c r="G25" s="10">
        <v>279</v>
      </c>
      <c r="H25" s="11">
        <f>SUM(F25:G25)</f>
        <v>510</v>
      </c>
      <c r="I25" s="5">
        <v>107</v>
      </c>
      <c r="J25" s="10">
        <v>0</v>
      </c>
      <c r="K25" s="10">
        <v>0</v>
      </c>
      <c r="L25" s="10">
        <f>SUM(J25:K25)</f>
        <v>0</v>
      </c>
    </row>
    <row r="26" spans="1:12" ht="13.5">
      <c r="A26" s="2">
        <v>18</v>
      </c>
      <c r="B26" s="10">
        <v>144</v>
      </c>
      <c r="C26" s="10">
        <v>127</v>
      </c>
      <c r="D26" s="11">
        <f>SUM(B26:C26)</f>
        <v>271</v>
      </c>
      <c r="E26" s="5">
        <v>63</v>
      </c>
      <c r="F26" s="10">
        <v>254</v>
      </c>
      <c r="G26" s="10">
        <v>257</v>
      </c>
      <c r="H26" s="11">
        <f>SUM(F26:G26)</f>
        <v>511</v>
      </c>
      <c r="I26" s="5">
        <v>108</v>
      </c>
      <c r="J26" s="10">
        <v>0</v>
      </c>
      <c r="K26" s="10">
        <v>1</v>
      </c>
      <c r="L26" s="10">
        <f>SUM(J26:K26)</f>
        <v>1</v>
      </c>
    </row>
    <row r="27" spans="1:12" ht="13.5">
      <c r="A27" s="2">
        <v>19</v>
      </c>
      <c r="B27" s="10">
        <v>131</v>
      </c>
      <c r="C27" s="10">
        <v>136</v>
      </c>
      <c r="D27" s="11">
        <f>SUM(B27:C27)</f>
        <v>267</v>
      </c>
      <c r="E27" s="5">
        <v>64</v>
      </c>
      <c r="F27" s="10">
        <v>127</v>
      </c>
      <c r="G27" s="10">
        <v>160</v>
      </c>
      <c r="H27" s="11">
        <f>SUM(F27:G27)</f>
        <v>287</v>
      </c>
      <c r="I27" s="5">
        <v>109</v>
      </c>
      <c r="J27" s="10">
        <v>0</v>
      </c>
      <c r="K27" s="10">
        <v>0</v>
      </c>
      <c r="L27" s="10">
        <f>SUM(J27:K27)</f>
        <v>0</v>
      </c>
    </row>
    <row r="28" spans="1:12" ht="13.5">
      <c r="A28" s="6" t="s">
        <v>17</v>
      </c>
      <c r="B28" s="7">
        <f>SUM(B29:B33)</f>
        <v>699</v>
      </c>
      <c r="C28" s="7">
        <f>SUM(C29:C33)</f>
        <v>691</v>
      </c>
      <c r="D28" s="8">
        <f>SUM(D29:D33)</f>
        <v>1390</v>
      </c>
      <c r="E28" s="9" t="s">
        <v>18</v>
      </c>
      <c r="F28" s="7">
        <f>SUM(F29:F33)</f>
        <v>854</v>
      </c>
      <c r="G28" s="7">
        <f>SUM(G29:G33)</f>
        <v>955</v>
      </c>
      <c r="H28" s="8">
        <f>SUM(H29:H33)</f>
        <v>1809</v>
      </c>
      <c r="I28" s="9" t="s">
        <v>4</v>
      </c>
      <c r="J28" s="7">
        <f>B4+B10+B16+B22+B28+B34+B40+B46+B52+F4+F10+F16+F22+F28+F34+F40+F46+F52+J4+J10+J16+J22</f>
        <v>13698</v>
      </c>
      <c r="K28" s="7">
        <f>C4+C10+C16+C22+C28+C34+C40+C46+C52+G4+G10+G16+G22+G28+G34+G40+G46+G52+K4+K10+K16+K22</f>
        <v>14930</v>
      </c>
      <c r="L28" s="7">
        <f>D4+D10+D16+D22+D28+D34+D40+D46+D52+H4+H10+H16+H22+H28+H34+H40+H46+H52+L4+L10+L16+L22</f>
        <v>28628</v>
      </c>
    </row>
    <row r="29" spans="1:12" ht="13.5">
      <c r="A29" s="2">
        <v>20</v>
      </c>
      <c r="B29" s="10">
        <v>111</v>
      </c>
      <c r="C29" s="10">
        <v>135</v>
      </c>
      <c r="D29" s="11">
        <f>SUM(B29:C29)</f>
        <v>246</v>
      </c>
      <c r="E29" s="5">
        <v>65</v>
      </c>
      <c r="F29" s="10">
        <v>157</v>
      </c>
      <c r="G29" s="10">
        <v>189</v>
      </c>
      <c r="H29" s="10">
        <f>SUM(F29:G29)</f>
        <v>346</v>
      </c>
      <c r="I29" s="12"/>
      <c r="J29" s="13"/>
      <c r="K29" s="13"/>
      <c r="L29" s="13"/>
    </row>
    <row r="30" spans="1:12" ht="13.5">
      <c r="A30" s="2">
        <v>21</v>
      </c>
      <c r="B30" s="10">
        <v>143</v>
      </c>
      <c r="C30" s="10">
        <v>132</v>
      </c>
      <c r="D30" s="11">
        <f>SUM(B30:C30)</f>
        <v>275</v>
      </c>
      <c r="E30" s="5">
        <v>66</v>
      </c>
      <c r="F30" s="10">
        <v>203</v>
      </c>
      <c r="G30" s="10">
        <v>208</v>
      </c>
      <c r="H30" s="10">
        <f>SUM(F30:G30)</f>
        <v>411</v>
      </c>
      <c r="I30" s="14"/>
      <c r="J30" s="15"/>
      <c r="K30" s="15"/>
      <c r="L30" s="15"/>
    </row>
    <row r="31" spans="1:12" ht="13.5">
      <c r="A31" s="2">
        <v>22</v>
      </c>
      <c r="B31" s="10">
        <v>143</v>
      </c>
      <c r="C31" s="10">
        <v>131</v>
      </c>
      <c r="D31" s="11">
        <f>SUM(B31:C31)</f>
        <v>274</v>
      </c>
      <c r="E31" s="5">
        <v>67</v>
      </c>
      <c r="F31" s="10">
        <v>155</v>
      </c>
      <c r="G31" s="10">
        <v>180</v>
      </c>
      <c r="H31" s="10">
        <f>SUM(F31:G31)</f>
        <v>335</v>
      </c>
      <c r="I31" s="14"/>
      <c r="J31" s="15"/>
      <c r="K31" s="15"/>
      <c r="L31" s="15"/>
    </row>
    <row r="32" spans="1:12" ht="13.5">
      <c r="A32" s="2">
        <v>23</v>
      </c>
      <c r="B32" s="10">
        <v>146</v>
      </c>
      <c r="C32" s="10">
        <v>151</v>
      </c>
      <c r="D32" s="11">
        <f>SUM(B32:C32)</f>
        <v>297</v>
      </c>
      <c r="E32" s="5">
        <v>68</v>
      </c>
      <c r="F32" s="10">
        <v>159</v>
      </c>
      <c r="G32" s="10">
        <v>168</v>
      </c>
      <c r="H32" s="10">
        <f>SUM(F32:G32)</f>
        <v>327</v>
      </c>
      <c r="I32" s="14"/>
      <c r="J32" s="15"/>
      <c r="K32" s="15"/>
      <c r="L32" s="15"/>
    </row>
    <row r="33" spans="1:12" ht="13.5">
      <c r="A33" s="2">
        <v>24</v>
      </c>
      <c r="B33" s="10">
        <v>156</v>
      </c>
      <c r="C33" s="10">
        <v>142</v>
      </c>
      <c r="D33" s="11">
        <f>SUM(B33:C33)</f>
        <v>298</v>
      </c>
      <c r="E33" s="5">
        <v>69</v>
      </c>
      <c r="F33" s="10">
        <v>180</v>
      </c>
      <c r="G33" s="10">
        <v>210</v>
      </c>
      <c r="H33" s="10">
        <f>SUM(F33:G33)</f>
        <v>390</v>
      </c>
      <c r="I33" s="14" t="s">
        <v>28</v>
      </c>
      <c r="J33" s="17"/>
      <c r="K33" s="17"/>
      <c r="L33" s="17"/>
    </row>
    <row r="34" spans="1:12" ht="13.5">
      <c r="A34" s="6" t="s">
        <v>19</v>
      </c>
      <c r="B34" s="7">
        <f>SUM(B35:B39)</f>
        <v>783</v>
      </c>
      <c r="C34" s="7">
        <f>SUM(C35:C39)</f>
        <v>782</v>
      </c>
      <c r="D34" s="8">
        <f>SUM(D35:D39)</f>
        <v>1565</v>
      </c>
      <c r="E34" s="9" t="s">
        <v>20</v>
      </c>
      <c r="F34" s="7">
        <f>SUM(F35:F39)</f>
        <v>722</v>
      </c>
      <c r="G34" s="7">
        <f>SUM(G35:G39)</f>
        <v>815</v>
      </c>
      <c r="H34" s="7">
        <f>SUM(H35:H39)</f>
        <v>1537</v>
      </c>
      <c r="I34" s="2"/>
      <c r="J34" s="3" t="s">
        <v>2</v>
      </c>
      <c r="K34" s="3" t="s">
        <v>3</v>
      </c>
      <c r="L34" s="3" t="s">
        <v>27</v>
      </c>
    </row>
    <row r="35" spans="1:12" ht="13.5">
      <c r="A35" s="2">
        <v>25</v>
      </c>
      <c r="B35" s="10">
        <v>154</v>
      </c>
      <c r="C35" s="10">
        <v>151</v>
      </c>
      <c r="D35" s="11">
        <f>SUM(B35:C35)</f>
        <v>305</v>
      </c>
      <c r="E35" s="5">
        <v>70</v>
      </c>
      <c r="F35" s="10">
        <v>155</v>
      </c>
      <c r="G35" s="10">
        <v>153</v>
      </c>
      <c r="H35" s="10">
        <f>SUM(F35:G35)</f>
        <v>308</v>
      </c>
      <c r="I35" s="2" t="s">
        <v>29</v>
      </c>
      <c r="J35" s="19">
        <f>SUM(B4,B10,B16)</f>
        <v>2104</v>
      </c>
      <c r="K35" s="19">
        <f>SUM(C4,C10,C16)</f>
        <v>2057</v>
      </c>
      <c r="L35" s="19">
        <f>SUM(D4,D10,D16)</f>
        <v>4161</v>
      </c>
    </row>
    <row r="36" spans="1:12" ht="13.5">
      <c r="A36" s="2">
        <v>26</v>
      </c>
      <c r="B36" s="10">
        <v>159</v>
      </c>
      <c r="C36" s="10">
        <v>172</v>
      </c>
      <c r="D36" s="11">
        <f>SUM(B36:C36)</f>
        <v>331</v>
      </c>
      <c r="E36" s="5">
        <v>71</v>
      </c>
      <c r="F36" s="10">
        <v>132</v>
      </c>
      <c r="G36" s="10">
        <v>174</v>
      </c>
      <c r="H36" s="10">
        <f>SUM(F36:G36)</f>
        <v>306</v>
      </c>
      <c r="I36" s="2" t="s">
        <v>30</v>
      </c>
      <c r="J36" s="19">
        <f>SUM(B22,B28,B34,B40,B46,B52,F4,F10,F16,F22)</f>
        <v>8692</v>
      </c>
      <c r="K36" s="19">
        <f>SUM(C22,C28,C34,C40,C46,C52,G4,G10,G16,G22)</f>
        <v>8880</v>
      </c>
      <c r="L36" s="19">
        <f>SUM(D22,D28,D34,D40,D46,D52,H4,H10,H16,H22)</f>
        <v>17572</v>
      </c>
    </row>
    <row r="37" spans="1:12" ht="13.5">
      <c r="A37" s="2">
        <v>27</v>
      </c>
      <c r="B37" s="10">
        <v>154</v>
      </c>
      <c r="C37" s="10">
        <v>149</v>
      </c>
      <c r="D37" s="11">
        <f>SUM(B37:C37)</f>
        <v>303</v>
      </c>
      <c r="E37" s="5">
        <v>72</v>
      </c>
      <c r="F37" s="10">
        <v>146</v>
      </c>
      <c r="G37" s="10">
        <v>155</v>
      </c>
      <c r="H37" s="10">
        <f>SUM(F37:G37)</f>
        <v>301</v>
      </c>
      <c r="I37" s="2" t="s">
        <v>31</v>
      </c>
      <c r="J37" s="19">
        <f>SUM(F28,F34,F40,F46,F52,J4,J10,J16,J22)</f>
        <v>2902</v>
      </c>
      <c r="K37" s="19">
        <f>SUM(G28,G34,G40,G46,G52,K4,K10,K16,K22)</f>
        <v>3993</v>
      </c>
      <c r="L37" s="19">
        <f>SUM(H28,H34,H40,H46,H52,L4,L10,L16,L22)</f>
        <v>6895</v>
      </c>
    </row>
    <row r="38" spans="1:12" ht="13.5">
      <c r="A38" s="2">
        <v>28</v>
      </c>
      <c r="B38" s="10">
        <v>162</v>
      </c>
      <c r="C38" s="10">
        <v>143</v>
      </c>
      <c r="D38" s="11">
        <f>SUM(B38:C38)</f>
        <v>305</v>
      </c>
      <c r="E38" s="5">
        <v>73</v>
      </c>
      <c r="F38" s="10">
        <v>154</v>
      </c>
      <c r="G38" s="10">
        <v>188</v>
      </c>
      <c r="H38" s="10">
        <f>SUM(F38:G38)</f>
        <v>342</v>
      </c>
      <c r="I38" s="20" t="s">
        <v>32</v>
      </c>
      <c r="J38" s="19">
        <f>SUM(F28,F34)</f>
        <v>1576</v>
      </c>
      <c r="K38" s="19">
        <f>SUM(G28,G34)</f>
        <v>1770</v>
      </c>
      <c r="L38" s="19">
        <f>SUM(H28,H34)</f>
        <v>3346</v>
      </c>
    </row>
    <row r="39" spans="1:12" ht="13.5">
      <c r="A39" s="2">
        <v>29</v>
      </c>
      <c r="B39" s="10">
        <v>154</v>
      </c>
      <c r="C39" s="10">
        <v>167</v>
      </c>
      <c r="D39" s="11">
        <f>SUM(B39:C39)</f>
        <v>321</v>
      </c>
      <c r="E39" s="5">
        <v>74</v>
      </c>
      <c r="F39" s="10">
        <v>135</v>
      </c>
      <c r="G39" s="10">
        <v>145</v>
      </c>
      <c r="H39" s="10">
        <f>SUM(F39:G39)</f>
        <v>280</v>
      </c>
      <c r="I39" s="20" t="s">
        <v>33</v>
      </c>
      <c r="J39" s="19">
        <f>SUM(F40,F46,F52,J4,J10,J16,J22)</f>
        <v>1326</v>
      </c>
      <c r="K39" s="19">
        <f>SUM(G40,G46,G52,K4,K10,K16,K22)</f>
        <v>2223</v>
      </c>
      <c r="L39" s="19">
        <f>SUM(H40,H46,H52,L4,L10,L16,L22)</f>
        <v>3549</v>
      </c>
    </row>
    <row r="40" spans="1:12" ht="13.5">
      <c r="A40" s="6" t="s">
        <v>21</v>
      </c>
      <c r="B40" s="7">
        <f>SUM(B41:B45)</f>
        <v>950</v>
      </c>
      <c r="C40" s="7">
        <f>SUM(C41:C45)</f>
        <v>912</v>
      </c>
      <c r="D40" s="8">
        <f>SUM(D41:D45)</f>
        <v>1862</v>
      </c>
      <c r="E40" s="9" t="s">
        <v>22</v>
      </c>
      <c r="F40" s="7">
        <f>SUM(F41:F45)</f>
        <v>616</v>
      </c>
      <c r="G40" s="7">
        <f>SUM(G41:G45)</f>
        <v>803</v>
      </c>
      <c r="H40" s="7">
        <f>SUM(H41:H45)</f>
        <v>1419</v>
      </c>
      <c r="I40" s="14"/>
      <c r="J40" s="15"/>
      <c r="K40" s="15"/>
      <c r="L40" s="15"/>
    </row>
    <row r="41" spans="1:12" ht="13.5">
      <c r="A41" s="2">
        <v>30</v>
      </c>
      <c r="B41" s="16">
        <v>166</v>
      </c>
      <c r="C41" s="10">
        <v>172</v>
      </c>
      <c r="D41" s="11">
        <f>SUM(B41:C41)</f>
        <v>338</v>
      </c>
      <c r="E41" s="5">
        <v>75</v>
      </c>
      <c r="F41" s="10">
        <v>123</v>
      </c>
      <c r="G41" s="10">
        <v>190</v>
      </c>
      <c r="H41" s="10">
        <f>SUM(F41:G41)</f>
        <v>313</v>
      </c>
      <c r="I41" s="28" t="s">
        <v>34</v>
      </c>
      <c r="J41" s="29"/>
      <c r="K41" s="15"/>
      <c r="L41" s="15"/>
    </row>
    <row r="42" spans="1:12" ht="13.5">
      <c r="A42" s="2">
        <v>31</v>
      </c>
      <c r="B42" s="10">
        <v>161</v>
      </c>
      <c r="C42" s="10">
        <v>156</v>
      </c>
      <c r="D42" s="11">
        <f>SUM(B42:C42)</f>
        <v>317</v>
      </c>
      <c r="E42" s="5">
        <v>76</v>
      </c>
      <c r="F42" s="10">
        <v>126</v>
      </c>
      <c r="G42" s="10">
        <v>143</v>
      </c>
      <c r="H42" s="10">
        <f>SUM(F42:G42)</f>
        <v>269</v>
      </c>
      <c r="I42" s="2"/>
      <c r="J42" s="3" t="s">
        <v>2</v>
      </c>
      <c r="K42" s="3" t="s">
        <v>3</v>
      </c>
      <c r="L42" s="3" t="s">
        <v>27</v>
      </c>
    </row>
    <row r="43" spans="1:12" ht="13.5">
      <c r="A43" s="2">
        <v>32</v>
      </c>
      <c r="B43" s="10">
        <v>196</v>
      </c>
      <c r="C43" s="10">
        <v>160</v>
      </c>
      <c r="D43" s="11">
        <f>SUM(B43:C43)</f>
        <v>356</v>
      </c>
      <c r="E43" s="5">
        <v>77</v>
      </c>
      <c r="F43" s="10">
        <v>139</v>
      </c>
      <c r="G43" s="10">
        <v>146</v>
      </c>
      <c r="H43" s="10">
        <f>SUM(F43:G43)</f>
        <v>285</v>
      </c>
      <c r="I43" s="2" t="s">
        <v>29</v>
      </c>
      <c r="J43" s="21">
        <f>ROUND(J35/$J$28*100,1)</f>
        <v>15.4</v>
      </c>
      <c r="K43" s="21">
        <f>ROUND(K35/$K$28*100,1)</f>
        <v>13.8</v>
      </c>
      <c r="L43" s="21">
        <f>ROUND(L35/$L$28*100,1)</f>
        <v>14.5</v>
      </c>
    </row>
    <row r="44" spans="1:12" ht="13.5">
      <c r="A44" s="2">
        <v>33</v>
      </c>
      <c r="B44" s="10">
        <v>202</v>
      </c>
      <c r="C44" s="10">
        <v>220</v>
      </c>
      <c r="D44" s="11">
        <f>SUM(B44:C44)</f>
        <v>422</v>
      </c>
      <c r="E44" s="5">
        <v>78</v>
      </c>
      <c r="F44" s="10">
        <v>127</v>
      </c>
      <c r="G44" s="10">
        <v>169</v>
      </c>
      <c r="H44" s="10">
        <f>SUM(F44:G44)</f>
        <v>296</v>
      </c>
      <c r="I44" s="2" t="s">
        <v>30</v>
      </c>
      <c r="J44" s="21">
        <f>ROUND(J36/$J$28*100,1)</f>
        <v>63.5</v>
      </c>
      <c r="K44" s="21">
        <f>ROUND(K36/$K$28*100,1)</f>
        <v>59.5</v>
      </c>
      <c r="L44" s="21">
        <f>ROUND(L36/$L$28*100,1)</f>
        <v>61.4</v>
      </c>
    </row>
    <row r="45" spans="1:12" ht="13.5">
      <c r="A45" s="2">
        <v>34</v>
      </c>
      <c r="B45" s="10">
        <v>225</v>
      </c>
      <c r="C45" s="10">
        <v>204</v>
      </c>
      <c r="D45" s="11">
        <f>SUM(B45:C45)</f>
        <v>429</v>
      </c>
      <c r="E45" s="5">
        <v>79</v>
      </c>
      <c r="F45" s="10">
        <v>101</v>
      </c>
      <c r="G45" s="10">
        <v>155</v>
      </c>
      <c r="H45" s="10">
        <f>SUM(F45:G45)</f>
        <v>256</v>
      </c>
      <c r="I45" s="2" t="s">
        <v>31</v>
      </c>
      <c r="J45" s="21">
        <f>ROUND(J37/$J$28*100,1)</f>
        <v>21.2</v>
      </c>
      <c r="K45" s="21">
        <f>ROUND(K37/$K$28*100,1)</f>
        <v>26.7</v>
      </c>
      <c r="L45" s="21">
        <f>ROUND(L37/$L$28*100,1)</f>
        <v>24.1</v>
      </c>
    </row>
    <row r="46" spans="1:12" ht="13.5">
      <c r="A46" s="6" t="s">
        <v>23</v>
      </c>
      <c r="B46" s="7">
        <f>SUM(B47:B51)</f>
        <v>995</v>
      </c>
      <c r="C46" s="7">
        <f>SUM(C47:C51)</f>
        <v>1021</v>
      </c>
      <c r="D46" s="8">
        <f>SUM(D47:D51)</f>
        <v>2016</v>
      </c>
      <c r="E46" s="9" t="s">
        <v>24</v>
      </c>
      <c r="F46" s="7">
        <f>SUM(F47:F51)</f>
        <v>409</v>
      </c>
      <c r="G46" s="7">
        <f>SUM(G47:G51)</f>
        <v>667</v>
      </c>
      <c r="H46" s="7">
        <f>SUM(H47:H51)</f>
        <v>1076</v>
      </c>
      <c r="I46" s="20" t="s">
        <v>32</v>
      </c>
      <c r="J46" s="21">
        <f>ROUND(J38/$J$28*100,1)</f>
        <v>11.5</v>
      </c>
      <c r="K46" s="21">
        <f>ROUND(K38/$K$28*100,1)</f>
        <v>11.9</v>
      </c>
      <c r="L46" s="21">
        <f>ROUND(L38/$L$28*100,1)</f>
        <v>11.7</v>
      </c>
    </row>
    <row r="47" spans="1:12" ht="13.5">
      <c r="A47" s="2">
        <v>35</v>
      </c>
      <c r="B47" s="10">
        <v>195</v>
      </c>
      <c r="C47" s="10">
        <v>217</v>
      </c>
      <c r="D47" s="11">
        <f>SUM(B47:C47)</f>
        <v>412</v>
      </c>
      <c r="E47" s="5">
        <v>80</v>
      </c>
      <c r="F47" s="10">
        <v>104</v>
      </c>
      <c r="G47" s="10">
        <v>143</v>
      </c>
      <c r="H47" s="10">
        <f>SUM(F47:G47)</f>
        <v>247</v>
      </c>
      <c r="I47" s="20" t="s">
        <v>33</v>
      </c>
      <c r="J47" s="21">
        <f>ROUND(J39/$J$28*100,1)</f>
        <v>9.7</v>
      </c>
      <c r="K47" s="21">
        <f>ROUND(K39/$K$28*100,1)</f>
        <v>14.9</v>
      </c>
      <c r="L47" s="21">
        <f>ROUND(L39/$L$28*100,1)</f>
        <v>12.4</v>
      </c>
    </row>
    <row r="48" spans="1:12" ht="13.5">
      <c r="A48" s="2">
        <v>36</v>
      </c>
      <c r="B48" s="16">
        <v>185</v>
      </c>
      <c r="C48" s="10">
        <v>205</v>
      </c>
      <c r="D48" s="11">
        <f>SUM(B48:C48)</f>
        <v>390</v>
      </c>
      <c r="E48" s="5">
        <v>81</v>
      </c>
      <c r="F48" s="10">
        <v>83</v>
      </c>
      <c r="G48" s="10">
        <v>161</v>
      </c>
      <c r="H48" s="10">
        <f>SUM(F48:G48)</f>
        <v>244</v>
      </c>
      <c r="I48" s="14"/>
      <c r="J48" s="15"/>
      <c r="K48" s="15"/>
      <c r="L48" s="15"/>
    </row>
    <row r="49" spans="1:12" ht="13.5">
      <c r="A49" s="2">
        <v>37</v>
      </c>
      <c r="B49" s="10">
        <v>201</v>
      </c>
      <c r="C49" s="10">
        <v>202</v>
      </c>
      <c r="D49" s="11">
        <f>SUM(B49:C49)</f>
        <v>403</v>
      </c>
      <c r="E49" s="5">
        <v>82</v>
      </c>
      <c r="F49" s="10">
        <v>83</v>
      </c>
      <c r="G49" s="10">
        <v>129</v>
      </c>
      <c r="H49" s="10">
        <f>SUM(F49:G49)</f>
        <v>212</v>
      </c>
      <c r="I49" s="14" t="s">
        <v>35</v>
      </c>
      <c r="J49" s="18"/>
      <c r="K49" s="15"/>
      <c r="L49" s="15"/>
    </row>
    <row r="50" spans="1:12" ht="13.5">
      <c r="A50" s="2">
        <v>38</v>
      </c>
      <c r="B50" s="10">
        <v>194</v>
      </c>
      <c r="C50" s="10">
        <v>202</v>
      </c>
      <c r="D50" s="11">
        <f>SUM(B50:C50)</f>
        <v>396</v>
      </c>
      <c r="E50" s="5">
        <v>83</v>
      </c>
      <c r="F50" s="10">
        <v>64</v>
      </c>
      <c r="G50" s="10">
        <v>116</v>
      </c>
      <c r="H50" s="10">
        <f>SUM(F50:G50)</f>
        <v>180</v>
      </c>
      <c r="J50" s="3" t="s">
        <v>2</v>
      </c>
      <c r="K50" s="3" t="s">
        <v>3</v>
      </c>
      <c r="L50" s="3" t="s">
        <v>27</v>
      </c>
    </row>
    <row r="51" spans="1:12" ht="13.5">
      <c r="A51" s="2">
        <v>39</v>
      </c>
      <c r="B51" s="10">
        <v>220</v>
      </c>
      <c r="C51" s="10">
        <v>195</v>
      </c>
      <c r="D51" s="11">
        <f>SUM(B51:C51)</f>
        <v>415</v>
      </c>
      <c r="E51" s="5">
        <v>84</v>
      </c>
      <c r="F51" s="10">
        <v>75</v>
      </c>
      <c r="G51" s="10">
        <v>118</v>
      </c>
      <c r="H51" s="10">
        <f>SUM(F51:G51)</f>
        <v>193</v>
      </c>
      <c r="I51" s="14"/>
      <c r="J51" s="22">
        <f>(B5*1+B6*2+B7*3+B8*4+B9*5+B11*6+B12*7+B13*8+B14*9+B15*10+B17*11+B18*12+B19*13+B20*14+B21*15+B23*16+B24*17+B25*18+B26*19+B27*20+B29*21+B30*22+B31*23+B32*24+B33*25+B35*26+B36*27+B37*28+B38*29+B39*30+B41*31+B42*32+B43*33+B44*34+B45*35+B47*36+B48*37+B49*38+B50*39+B51*40+B53*41+B54*42+B55*43+B56*44+B57*45+F5*46+F6*47+F7*48+F8*49+F9*50+F11*51+F12*52+F13*53+F14*54+F15*55+F17*56+F18*57+F19*58+F20*59+F21*60+F23*61+F24*62+F25*63+F26*64+F27*65+F29*66+F30*67+F31*68+F32*69+F33*70+F35*71+F36*72+F37*73+F38*74+F39*75+F41*76+F42*77+F43*78+F44*79+F45*80+F47*81+F48*82+F49*83+F50*84+F51*85+F53*86+F54*87+F55*88+F56*89+F57*90+J5*91+J6*92+J7*93+J8*94+J9*95+J11*96+J12*97+J13*98+J14*99+J15*100+J17*101+J18*102+J19*103+J20*104+J21*105+J23*106+J24*107+J25*108+J26*109+J27*110)/J28-1</f>
        <v>42.95838808585195</v>
      </c>
      <c r="K51" s="22">
        <f>(C5*1+C6*2+C7*3+C8*4+C9*5+C11*6+C12*7+C13*8+C14*9+C15*10+C17*11+C18*12+C19*13+C20*14+C21*15+C23*16+C24*17+C25*18+C26*19+C27*20+C29*21+C30*22+C31*23+C32*24+C33*25+C35*26+C36*27+C37*28+C38*29+C39*30+C41*31+C42*32+C43*33+C44*34+C45*35+C47*36+C48*37+C49*38+C50*39+C51*40+C53*41+C54*42+C55*43+C56*44+C57*45+G5*46+G6*47+G7*48+G8*49+G9*50+G11*51+G12*52+G13*53+G14*54+G15*55+G17*56+G18*57+G19*58+G20*59+G21*60+G23*61+G24*62+G25*63+G26*64+G27*65+G29*66+G30*67+G31*68+G32*69+G33*70+G35*71+G36*72+G37*73+G38*74+G39*75+G41*76+G42*77+G43*78+G44*79+G45*80+G47*81+G48*82+G49*83+G50*84+G51*85+G53*86+G54*87+G55*88+G56*89+G57*90+K5*91+K6*92+K7*93+K8*94+K9*95+K11*96+K12*97+K13*98+K14*99+K15*100+K17*101+K18*102+K19*103+K20*104+K21*105+K23*106+K24*107+K25*108+K26*109+K27*110)/K28-1</f>
        <v>46.12638981915606</v>
      </c>
      <c r="L51" s="22">
        <f>(D5*1+D6*2+D7*3+D8*4+D9*5+D11*6+D12*7+D13*8+D14*9+D15*10+D17*11+D18*12+D19*13+D20*14+D21*15+D23*16+D24*17+D25*18+D26*19+D27*20+D29*21+D30*22+D31*23+D32*24+D33*25+D35*26+D36*27+D37*28+D38*29+D39*30+D41*31+D42*32+D43*33+D44*34+D45*35+D47*36+D48*37+D49*38+D50*39+D51*40+D53*41+D54*42+D55*43+D56*44+D57*45+H5*46+H6*47+H7*48+H8*49+H9*50+H11*51+H12*52+H13*53+H14*54+H15*55+H17*56+H18*57+H19*58+H20*59+H21*60+H23*61+H24*62+H25*63+H26*64+H27*65+H29*66+H30*67+H31*68+H32*69+H33*70+H35*71+H36*72+H37*73+H38*74+H39*75+H41*76+H42*77+H43*78+H44*79+H45*80+H47*81+H48*82+H49*83+H50*84+H51*85+H53*86+H54*87+H55*88+H56*89+H57*90+L5*91+L6*92+L7*93+L8*94+L9*95+L11*96+L12*97+L13*98+L14*99+L15*100+L17*101+L18*102+L19*103+L20*104+L21*105+L23*106+L24*107+L25*108+L26*109+L27*110)/L28-1</f>
        <v>44.61055609892413</v>
      </c>
    </row>
    <row r="52" spans="1:12" ht="13.5">
      <c r="A52" s="6" t="s">
        <v>25</v>
      </c>
      <c r="B52" s="7">
        <f>SUM(B53:B57)</f>
        <v>835</v>
      </c>
      <c r="C52" s="7">
        <f>SUM(C53:C57)</f>
        <v>884</v>
      </c>
      <c r="D52" s="8">
        <f>SUM(D53:D57)</f>
        <v>1719</v>
      </c>
      <c r="E52" s="9" t="s">
        <v>26</v>
      </c>
      <c r="F52" s="7">
        <f>SUM(F53:F57)</f>
        <v>200</v>
      </c>
      <c r="G52" s="7">
        <f>SUM(G53:G57)</f>
        <v>464</v>
      </c>
      <c r="H52" s="7">
        <f>SUM(H53:H57)</f>
        <v>664</v>
      </c>
      <c r="I52" s="14"/>
      <c r="J52" s="15"/>
      <c r="K52" s="15"/>
      <c r="L52" s="15"/>
    </row>
    <row r="53" spans="1:12" ht="13.5">
      <c r="A53" s="2">
        <v>40</v>
      </c>
      <c r="B53" s="10">
        <v>186</v>
      </c>
      <c r="C53" s="10">
        <v>198</v>
      </c>
      <c r="D53" s="11">
        <f>SUM(B53:C53)</f>
        <v>384</v>
      </c>
      <c r="E53" s="5">
        <v>85</v>
      </c>
      <c r="F53" s="10">
        <v>60</v>
      </c>
      <c r="G53" s="10">
        <v>109</v>
      </c>
      <c r="H53" s="10">
        <f>SUM(F53:G53)</f>
        <v>169</v>
      </c>
      <c r="I53" s="14"/>
      <c r="J53" s="15"/>
      <c r="K53" s="15"/>
      <c r="L53" s="15"/>
    </row>
    <row r="54" spans="1:12" ht="13.5">
      <c r="A54" s="2">
        <v>41</v>
      </c>
      <c r="B54" s="10">
        <v>192</v>
      </c>
      <c r="C54" s="10">
        <v>191</v>
      </c>
      <c r="D54" s="11">
        <f>SUM(B54:C54)</f>
        <v>383</v>
      </c>
      <c r="E54" s="5">
        <v>86</v>
      </c>
      <c r="F54" s="10">
        <v>49</v>
      </c>
      <c r="G54" s="10">
        <v>103</v>
      </c>
      <c r="H54" s="10">
        <f>SUM(F54:G54)</f>
        <v>152</v>
      </c>
      <c r="I54" s="14"/>
      <c r="J54" s="15"/>
      <c r="K54" s="15"/>
      <c r="L54" s="15"/>
    </row>
    <row r="55" spans="1:12" ht="13.5">
      <c r="A55" s="2">
        <v>42</v>
      </c>
      <c r="B55" s="10">
        <v>158</v>
      </c>
      <c r="C55" s="10">
        <v>179</v>
      </c>
      <c r="D55" s="11">
        <f>SUM(B55:C55)</f>
        <v>337</v>
      </c>
      <c r="E55" s="5">
        <v>87</v>
      </c>
      <c r="F55" s="10">
        <v>39</v>
      </c>
      <c r="G55" s="10">
        <v>97</v>
      </c>
      <c r="H55" s="10">
        <f>SUM(F55:G55)</f>
        <v>136</v>
      </c>
      <c r="I55" s="14"/>
      <c r="J55" s="15"/>
      <c r="K55" s="15"/>
      <c r="L55" s="15"/>
    </row>
    <row r="56" spans="1:12" ht="13.5">
      <c r="A56" s="2">
        <v>43</v>
      </c>
      <c r="B56" s="10">
        <v>188</v>
      </c>
      <c r="C56" s="10">
        <v>190</v>
      </c>
      <c r="D56" s="11">
        <f>SUM(B56:C56)</f>
        <v>378</v>
      </c>
      <c r="E56" s="5">
        <v>88</v>
      </c>
      <c r="F56" s="10">
        <v>26</v>
      </c>
      <c r="G56" s="10">
        <v>97</v>
      </c>
      <c r="H56" s="10">
        <f>SUM(F56:G56)</f>
        <v>123</v>
      </c>
      <c r="I56" s="14"/>
      <c r="J56" s="15"/>
      <c r="K56" s="15"/>
      <c r="L56" s="15"/>
    </row>
    <row r="57" spans="1:12" ht="13.5">
      <c r="A57" s="2">
        <v>44</v>
      </c>
      <c r="B57" s="10">
        <v>111</v>
      </c>
      <c r="C57" s="10">
        <v>126</v>
      </c>
      <c r="D57" s="11">
        <f>SUM(B57:C57)</f>
        <v>237</v>
      </c>
      <c r="E57" s="5">
        <v>89</v>
      </c>
      <c r="F57" s="10">
        <v>26</v>
      </c>
      <c r="G57" s="10">
        <v>58</v>
      </c>
      <c r="H57" s="10">
        <f>SUM(F57:G57)</f>
        <v>84</v>
      </c>
      <c r="I57" s="14"/>
      <c r="J57" s="15"/>
      <c r="K57" s="15"/>
      <c r="L57" s="15"/>
    </row>
    <row r="59" ht="13.5">
      <c r="C59" s="23"/>
    </row>
    <row r="60" ht="13.5">
      <c r="C60" s="23"/>
    </row>
    <row r="61" ht="13.5">
      <c r="C61" s="23"/>
    </row>
    <row r="62" ht="13.5">
      <c r="C62" s="23"/>
    </row>
    <row r="63" ht="13.5">
      <c r="C63" s="23"/>
    </row>
  </sheetData>
  <sheetProtection/>
  <mergeCells count="3">
    <mergeCell ref="A1:E1"/>
    <mergeCell ref="J2:L2"/>
    <mergeCell ref="I41:J41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1">
      <selection activeCell="O13" sqref="O13"/>
    </sheetView>
  </sheetViews>
  <sheetFormatPr defaultColWidth="9.00390625" defaultRowHeight="13.5"/>
  <cols>
    <col min="1" max="1" width="10.625" style="1" customWidth="1"/>
    <col min="2" max="4" width="7.125" style="0" customWidth="1"/>
    <col min="5" max="5" width="10.625" style="1" customWidth="1"/>
    <col min="6" max="8" width="7.125" style="0" customWidth="1"/>
    <col min="9" max="9" width="10.625" style="1" customWidth="1"/>
    <col min="10" max="12" width="7.125" style="0" customWidth="1"/>
  </cols>
  <sheetData>
    <row r="1" spans="1:5" ht="13.5">
      <c r="A1" s="26" t="s">
        <v>0</v>
      </c>
      <c r="B1" s="26"/>
      <c r="C1" s="26"/>
      <c r="D1" s="26"/>
      <c r="E1" s="26"/>
    </row>
    <row r="2" spans="10:12" ht="13.5">
      <c r="J2" s="30" t="s">
        <v>43</v>
      </c>
      <c r="K2" s="27"/>
      <c r="L2" s="27"/>
    </row>
    <row r="3" spans="1:12" ht="13.5">
      <c r="A3" s="2" t="s">
        <v>1</v>
      </c>
      <c r="B3" s="3" t="s">
        <v>2</v>
      </c>
      <c r="C3" s="3" t="s">
        <v>3</v>
      </c>
      <c r="D3" s="4" t="s">
        <v>4</v>
      </c>
      <c r="E3" s="5" t="s">
        <v>1</v>
      </c>
      <c r="F3" s="3" t="s">
        <v>2</v>
      </c>
      <c r="G3" s="3" t="s">
        <v>3</v>
      </c>
      <c r="H3" s="4" t="s">
        <v>4</v>
      </c>
      <c r="I3" s="5" t="s">
        <v>1</v>
      </c>
      <c r="J3" s="3" t="s">
        <v>2</v>
      </c>
      <c r="K3" s="3" t="s">
        <v>3</v>
      </c>
      <c r="L3" s="3" t="s">
        <v>4</v>
      </c>
    </row>
    <row r="4" spans="1:12" ht="13.5">
      <c r="A4" s="6" t="s">
        <v>5</v>
      </c>
      <c r="B4" s="7">
        <f>SUM(B5:B9)</f>
        <v>669</v>
      </c>
      <c r="C4" s="7">
        <f>SUM(C5:C9)</f>
        <v>674</v>
      </c>
      <c r="D4" s="8">
        <f>SUM(D5:D9)</f>
        <v>1343</v>
      </c>
      <c r="E4" s="9" t="s">
        <v>6</v>
      </c>
      <c r="F4" s="7">
        <f>SUM(F5:F9)</f>
        <v>818</v>
      </c>
      <c r="G4" s="7">
        <f>SUM(G5:G9)</f>
        <v>818</v>
      </c>
      <c r="H4" s="8">
        <f>SUM(H5:H9)</f>
        <v>1636</v>
      </c>
      <c r="I4" s="9" t="s">
        <v>7</v>
      </c>
      <c r="J4" s="7">
        <f>SUM(J5:J9)</f>
        <v>84</v>
      </c>
      <c r="K4" s="7">
        <f>SUM(K5:K9)</f>
        <v>220</v>
      </c>
      <c r="L4" s="7">
        <f>SUM(L5:L9)</f>
        <v>304</v>
      </c>
    </row>
    <row r="5" spans="1:12" ht="13.5">
      <c r="A5" s="2">
        <v>0</v>
      </c>
      <c r="B5" s="10">
        <v>117</v>
      </c>
      <c r="C5" s="10">
        <v>115</v>
      </c>
      <c r="D5" s="11">
        <f>SUM(B5:C5)</f>
        <v>232</v>
      </c>
      <c r="E5" s="5">
        <v>45</v>
      </c>
      <c r="F5" s="10">
        <v>171</v>
      </c>
      <c r="G5" s="10">
        <v>170</v>
      </c>
      <c r="H5" s="11">
        <f>SUM(F5:G5)</f>
        <v>341</v>
      </c>
      <c r="I5" s="5">
        <v>90</v>
      </c>
      <c r="J5" s="10">
        <v>32</v>
      </c>
      <c r="K5" s="10">
        <v>52</v>
      </c>
      <c r="L5" s="10">
        <f>SUM(J5:K5)</f>
        <v>84</v>
      </c>
    </row>
    <row r="6" spans="1:12" ht="13.5">
      <c r="A6" s="2">
        <v>1</v>
      </c>
      <c r="B6" s="10">
        <v>129</v>
      </c>
      <c r="C6" s="10">
        <v>127</v>
      </c>
      <c r="D6" s="11">
        <f>SUM(B6:C6)</f>
        <v>256</v>
      </c>
      <c r="E6" s="5">
        <v>46</v>
      </c>
      <c r="F6" s="10">
        <v>176</v>
      </c>
      <c r="G6" s="10">
        <v>170</v>
      </c>
      <c r="H6" s="11">
        <f>SUM(F6:G6)</f>
        <v>346</v>
      </c>
      <c r="I6" s="5">
        <v>91</v>
      </c>
      <c r="J6" s="10">
        <v>19</v>
      </c>
      <c r="K6" s="10">
        <v>56</v>
      </c>
      <c r="L6" s="10">
        <f>SUM(J6:K6)</f>
        <v>75</v>
      </c>
    </row>
    <row r="7" spans="1:12" ht="13.5">
      <c r="A7" s="2">
        <v>2</v>
      </c>
      <c r="B7" s="10">
        <v>131</v>
      </c>
      <c r="C7" s="10">
        <v>140</v>
      </c>
      <c r="D7" s="11">
        <f>SUM(B7:C7)</f>
        <v>271</v>
      </c>
      <c r="E7" s="5">
        <v>47</v>
      </c>
      <c r="F7" s="10">
        <v>177</v>
      </c>
      <c r="G7" s="10">
        <v>160</v>
      </c>
      <c r="H7" s="11">
        <f>SUM(F7:G7)</f>
        <v>337</v>
      </c>
      <c r="I7" s="5">
        <v>92</v>
      </c>
      <c r="J7" s="10">
        <v>14</v>
      </c>
      <c r="K7" s="10">
        <v>43</v>
      </c>
      <c r="L7" s="10">
        <f>SUM(J7:K7)</f>
        <v>57</v>
      </c>
    </row>
    <row r="8" spans="1:12" ht="13.5">
      <c r="A8" s="2">
        <v>3</v>
      </c>
      <c r="B8" s="10">
        <v>157</v>
      </c>
      <c r="C8" s="10">
        <v>150</v>
      </c>
      <c r="D8" s="11">
        <f>SUM(B8:C8)</f>
        <v>307</v>
      </c>
      <c r="E8" s="5">
        <v>48</v>
      </c>
      <c r="F8" s="10">
        <v>145</v>
      </c>
      <c r="G8" s="10">
        <v>169</v>
      </c>
      <c r="H8" s="11">
        <f>SUM(F8:G8)</f>
        <v>314</v>
      </c>
      <c r="I8" s="5">
        <v>93</v>
      </c>
      <c r="J8" s="10">
        <v>11</v>
      </c>
      <c r="K8" s="10">
        <v>31</v>
      </c>
      <c r="L8" s="10">
        <f>SUM(J8:K8)</f>
        <v>42</v>
      </c>
    </row>
    <row r="9" spans="1:12" ht="13.5">
      <c r="A9" s="2">
        <v>4</v>
      </c>
      <c r="B9" s="10">
        <v>135</v>
      </c>
      <c r="C9" s="10">
        <v>142</v>
      </c>
      <c r="D9" s="11">
        <f>SUM(B9:C9)</f>
        <v>277</v>
      </c>
      <c r="E9" s="5">
        <v>49</v>
      </c>
      <c r="F9" s="10">
        <v>149</v>
      </c>
      <c r="G9" s="10">
        <v>149</v>
      </c>
      <c r="H9" s="11">
        <f>SUM(F9:G9)</f>
        <v>298</v>
      </c>
      <c r="I9" s="5">
        <v>94</v>
      </c>
      <c r="J9" s="10">
        <v>8</v>
      </c>
      <c r="K9" s="10">
        <v>38</v>
      </c>
      <c r="L9" s="10">
        <f>SUM(J9:K9)</f>
        <v>46</v>
      </c>
    </row>
    <row r="10" spans="1:12" ht="13.5">
      <c r="A10" s="6" t="s">
        <v>8</v>
      </c>
      <c r="B10" s="7">
        <f>SUM(B11:B15)</f>
        <v>710</v>
      </c>
      <c r="C10" s="7">
        <f>SUM(C11:C15)</f>
        <v>702</v>
      </c>
      <c r="D10" s="8">
        <f>SUM(D11:D15)</f>
        <v>1412</v>
      </c>
      <c r="E10" s="9" t="s">
        <v>9</v>
      </c>
      <c r="F10" s="7">
        <f>SUM(F11:F15)</f>
        <v>844</v>
      </c>
      <c r="G10" s="7">
        <f>SUM(G11:G15)</f>
        <v>871</v>
      </c>
      <c r="H10" s="8">
        <f>SUM(H11:H15)</f>
        <v>1715</v>
      </c>
      <c r="I10" s="9" t="s">
        <v>10</v>
      </c>
      <c r="J10" s="7">
        <f>SUM(J11:J15)</f>
        <v>19</v>
      </c>
      <c r="K10" s="7">
        <f>SUM(K11:K15)</f>
        <v>61</v>
      </c>
      <c r="L10" s="7">
        <f>SUM(L11:L15)</f>
        <v>80</v>
      </c>
    </row>
    <row r="11" spans="1:12" ht="13.5">
      <c r="A11" s="2">
        <v>5</v>
      </c>
      <c r="B11" s="10">
        <v>154</v>
      </c>
      <c r="C11" s="10">
        <v>133</v>
      </c>
      <c r="D11" s="11">
        <f>SUM(B11:C11)</f>
        <v>287</v>
      </c>
      <c r="E11" s="5">
        <v>50</v>
      </c>
      <c r="F11" s="10">
        <v>149</v>
      </c>
      <c r="G11" s="10">
        <v>156</v>
      </c>
      <c r="H11" s="11">
        <f>SUM(F11:G11)</f>
        <v>305</v>
      </c>
      <c r="I11" s="5">
        <v>95</v>
      </c>
      <c r="J11" s="10">
        <v>5</v>
      </c>
      <c r="K11" s="10">
        <v>17</v>
      </c>
      <c r="L11" s="10">
        <f>SUM(J11:K11)</f>
        <v>22</v>
      </c>
    </row>
    <row r="12" spans="1:12" ht="13.5">
      <c r="A12" s="2">
        <v>6</v>
      </c>
      <c r="B12" s="10">
        <v>133</v>
      </c>
      <c r="C12" s="10">
        <v>149</v>
      </c>
      <c r="D12" s="11">
        <f>SUM(B12:C12)</f>
        <v>282</v>
      </c>
      <c r="E12" s="5">
        <v>51</v>
      </c>
      <c r="F12" s="10">
        <v>177</v>
      </c>
      <c r="G12" s="10">
        <v>191</v>
      </c>
      <c r="H12" s="11">
        <f>SUM(F12:G12)</f>
        <v>368</v>
      </c>
      <c r="I12" s="5">
        <v>96</v>
      </c>
      <c r="J12" s="10">
        <v>5</v>
      </c>
      <c r="K12" s="10">
        <v>17</v>
      </c>
      <c r="L12" s="10">
        <f>SUM(J12:K12)</f>
        <v>22</v>
      </c>
    </row>
    <row r="13" spans="1:12" ht="13.5">
      <c r="A13" s="2">
        <v>7</v>
      </c>
      <c r="B13" s="10">
        <v>153</v>
      </c>
      <c r="C13" s="10">
        <v>138</v>
      </c>
      <c r="D13" s="11">
        <f>SUM(B13:C13)</f>
        <v>291</v>
      </c>
      <c r="E13" s="5">
        <v>52</v>
      </c>
      <c r="F13" s="10">
        <v>166</v>
      </c>
      <c r="G13" s="16">
        <v>190</v>
      </c>
      <c r="H13" s="11">
        <f>SUM(F13:G13)</f>
        <v>356</v>
      </c>
      <c r="I13" s="5">
        <v>97</v>
      </c>
      <c r="J13" s="10">
        <v>4</v>
      </c>
      <c r="K13" s="10">
        <v>13</v>
      </c>
      <c r="L13" s="10">
        <f>SUM(J13:K13)</f>
        <v>17</v>
      </c>
    </row>
    <row r="14" spans="1:12" ht="13.5">
      <c r="A14" s="2">
        <v>8</v>
      </c>
      <c r="B14" s="10">
        <v>127</v>
      </c>
      <c r="C14" s="10">
        <v>134</v>
      </c>
      <c r="D14" s="11">
        <f>SUM(B14:C14)</f>
        <v>261</v>
      </c>
      <c r="E14" s="5">
        <v>53</v>
      </c>
      <c r="F14" s="10">
        <v>153</v>
      </c>
      <c r="G14" s="10">
        <v>153</v>
      </c>
      <c r="H14" s="11">
        <f>SUM(F14:G14)</f>
        <v>306</v>
      </c>
      <c r="I14" s="5">
        <v>98</v>
      </c>
      <c r="J14" s="10">
        <v>1</v>
      </c>
      <c r="K14" s="10">
        <v>9</v>
      </c>
      <c r="L14" s="10">
        <f>SUM(J14:K14)</f>
        <v>10</v>
      </c>
    </row>
    <row r="15" spans="1:12" ht="13.5">
      <c r="A15" s="2">
        <v>9</v>
      </c>
      <c r="B15" s="10">
        <v>143</v>
      </c>
      <c r="C15" s="10">
        <v>148</v>
      </c>
      <c r="D15" s="11">
        <f>SUM(B15:C15)</f>
        <v>291</v>
      </c>
      <c r="E15" s="5">
        <v>54</v>
      </c>
      <c r="F15" s="10">
        <v>199</v>
      </c>
      <c r="G15" s="10">
        <v>181</v>
      </c>
      <c r="H15" s="11">
        <f>SUM(F15:G15)</f>
        <v>380</v>
      </c>
      <c r="I15" s="5">
        <v>99</v>
      </c>
      <c r="J15" s="10">
        <v>4</v>
      </c>
      <c r="K15" s="10">
        <v>5</v>
      </c>
      <c r="L15" s="10">
        <f>SUM(J15:K15)</f>
        <v>9</v>
      </c>
    </row>
    <row r="16" spans="1:12" ht="13.5">
      <c r="A16" s="6" t="s">
        <v>11</v>
      </c>
      <c r="B16" s="7">
        <f>SUM(B17:B21)</f>
        <v>718</v>
      </c>
      <c r="C16" s="7">
        <f>SUM(C17:C21)</f>
        <v>691</v>
      </c>
      <c r="D16" s="8">
        <f>SUM(D17:D21)</f>
        <v>1409</v>
      </c>
      <c r="E16" s="9" t="s">
        <v>12</v>
      </c>
      <c r="F16" s="7">
        <f>SUM(F17:F21)</f>
        <v>964</v>
      </c>
      <c r="G16" s="7">
        <f>SUM(G17:G21)</f>
        <v>993</v>
      </c>
      <c r="H16" s="8">
        <f>SUM(H17:H21)</f>
        <v>1957</v>
      </c>
      <c r="I16" s="9" t="s">
        <v>13</v>
      </c>
      <c r="J16" s="7">
        <f>SUM(J17:J21)</f>
        <v>1</v>
      </c>
      <c r="K16" s="7">
        <f>SUM(K17:K21)</f>
        <v>8</v>
      </c>
      <c r="L16" s="7">
        <f>SUM(L17:L21)</f>
        <v>9</v>
      </c>
    </row>
    <row r="17" spans="1:12" ht="13.5">
      <c r="A17" s="2">
        <v>10</v>
      </c>
      <c r="B17" s="10">
        <v>141</v>
      </c>
      <c r="C17" s="10">
        <v>127</v>
      </c>
      <c r="D17" s="11">
        <f>SUM(B17:C17)</f>
        <v>268</v>
      </c>
      <c r="E17" s="5">
        <v>55</v>
      </c>
      <c r="F17" s="10">
        <v>167</v>
      </c>
      <c r="G17" s="10">
        <v>168</v>
      </c>
      <c r="H17" s="11">
        <f>SUM(F17:G17)</f>
        <v>335</v>
      </c>
      <c r="I17" s="5">
        <v>100</v>
      </c>
      <c r="J17" s="10">
        <v>0</v>
      </c>
      <c r="K17" s="16">
        <v>4</v>
      </c>
      <c r="L17" s="10">
        <f>SUM(J17:K17)</f>
        <v>4</v>
      </c>
    </row>
    <row r="18" spans="1:12" ht="13.5">
      <c r="A18" s="2">
        <v>11</v>
      </c>
      <c r="B18" s="10">
        <v>164</v>
      </c>
      <c r="C18" s="10">
        <v>130</v>
      </c>
      <c r="D18" s="11">
        <f>SUM(B18:C18)</f>
        <v>294</v>
      </c>
      <c r="E18" s="5">
        <v>56</v>
      </c>
      <c r="F18" s="10">
        <v>191</v>
      </c>
      <c r="G18" s="10">
        <v>191</v>
      </c>
      <c r="H18" s="11">
        <f>SUM(F18:G18)</f>
        <v>382</v>
      </c>
      <c r="I18" s="5">
        <v>101</v>
      </c>
      <c r="J18" s="10">
        <v>1</v>
      </c>
      <c r="K18" s="16">
        <v>2</v>
      </c>
      <c r="L18" s="10">
        <f>SUM(J18:K18)</f>
        <v>3</v>
      </c>
    </row>
    <row r="19" spans="1:12" ht="13.5">
      <c r="A19" s="2">
        <v>12</v>
      </c>
      <c r="B19" s="10">
        <v>134</v>
      </c>
      <c r="C19" s="10">
        <v>147</v>
      </c>
      <c r="D19" s="11">
        <f>SUM(B19:C19)</f>
        <v>281</v>
      </c>
      <c r="E19" s="5">
        <v>57</v>
      </c>
      <c r="F19" s="10">
        <v>209</v>
      </c>
      <c r="G19" s="10">
        <v>220</v>
      </c>
      <c r="H19" s="11">
        <f>SUM(F19:G19)</f>
        <v>429</v>
      </c>
      <c r="I19" s="5">
        <v>102</v>
      </c>
      <c r="J19" s="10">
        <v>0</v>
      </c>
      <c r="K19" s="16">
        <v>2</v>
      </c>
      <c r="L19" s="10">
        <f>SUM(J19:K19)</f>
        <v>2</v>
      </c>
    </row>
    <row r="20" spans="1:12" ht="13.5">
      <c r="A20" s="2">
        <v>13</v>
      </c>
      <c r="B20" s="10">
        <v>121</v>
      </c>
      <c r="C20" s="10">
        <v>145</v>
      </c>
      <c r="D20" s="11">
        <f>SUM(B20:C20)</f>
        <v>266</v>
      </c>
      <c r="E20" s="5">
        <v>58</v>
      </c>
      <c r="F20" s="10">
        <v>191</v>
      </c>
      <c r="G20" s="10">
        <v>197</v>
      </c>
      <c r="H20" s="11">
        <f>SUM(F20:G20)</f>
        <v>388</v>
      </c>
      <c r="I20" s="5">
        <v>103</v>
      </c>
      <c r="J20" s="10">
        <v>0</v>
      </c>
      <c r="K20" s="16">
        <v>0</v>
      </c>
      <c r="L20" s="10">
        <f>SUM(J20:K20)</f>
        <v>0</v>
      </c>
    </row>
    <row r="21" spans="1:12" ht="13.5">
      <c r="A21" s="2">
        <v>14</v>
      </c>
      <c r="B21" s="10">
        <v>158</v>
      </c>
      <c r="C21" s="10">
        <v>142</v>
      </c>
      <c r="D21" s="11">
        <f>SUM(B21:C21)</f>
        <v>300</v>
      </c>
      <c r="E21" s="5">
        <v>59</v>
      </c>
      <c r="F21" s="10">
        <v>206</v>
      </c>
      <c r="G21" s="10">
        <v>217</v>
      </c>
      <c r="H21" s="11">
        <f>SUM(F21:G21)</f>
        <v>423</v>
      </c>
      <c r="I21" s="5">
        <v>104</v>
      </c>
      <c r="J21" s="10">
        <v>0</v>
      </c>
      <c r="K21" s="16">
        <v>0</v>
      </c>
      <c r="L21" s="10">
        <f>SUM(J21:K21)</f>
        <v>0</v>
      </c>
    </row>
    <row r="22" spans="1:12" ht="13.5">
      <c r="A22" s="6" t="s">
        <v>14</v>
      </c>
      <c r="B22" s="7">
        <f>SUM(B23:B27)</f>
        <v>694</v>
      </c>
      <c r="C22" s="7">
        <f>SUM(C23:C27)</f>
        <v>678</v>
      </c>
      <c r="D22" s="8">
        <f>SUM(D23:D27)</f>
        <v>1372</v>
      </c>
      <c r="E22" s="9" t="s">
        <v>15</v>
      </c>
      <c r="F22" s="7">
        <f>SUM(F23:F27)</f>
        <v>1118</v>
      </c>
      <c r="G22" s="7">
        <f>SUM(G23:G27)</f>
        <v>1220</v>
      </c>
      <c r="H22" s="8">
        <f>SUM(H23:H27)</f>
        <v>2338</v>
      </c>
      <c r="I22" s="9" t="s">
        <v>16</v>
      </c>
      <c r="J22" s="7">
        <f>SUM(J23:J27)</f>
        <v>0</v>
      </c>
      <c r="K22" s="7">
        <f>SUM(K23:K27)</f>
        <v>2</v>
      </c>
      <c r="L22" s="7">
        <f>SUM(L23:L27)</f>
        <v>2</v>
      </c>
    </row>
    <row r="23" spans="1:12" ht="13.5">
      <c r="A23" s="2">
        <v>15</v>
      </c>
      <c r="B23" s="10">
        <v>139</v>
      </c>
      <c r="C23" s="10">
        <v>136</v>
      </c>
      <c r="D23" s="11">
        <f>SUM(B23:C23)</f>
        <v>275</v>
      </c>
      <c r="E23" s="5">
        <v>60</v>
      </c>
      <c r="F23" s="16">
        <v>237</v>
      </c>
      <c r="G23" s="10">
        <v>240</v>
      </c>
      <c r="H23" s="11">
        <f>SUM(F23:G23)</f>
        <v>477</v>
      </c>
      <c r="I23" s="5">
        <v>105</v>
      </c>
      <c r="J23" s="10">
        <v>0</v>
      </c>
      <c r="K23" s="10">
        <v>0</v>
      </c>
      <c r="L23" s="10">
        <f>SUM(J23:K23)</f>
        <v>0</v>
      </c>
    </row>
    <row r="24" spans="1:12" ht="13.5">
      <c r="A24" s="2">
        <v>16</v>
      </c>
      <c r="B24" s="10">
        <v>139</v>
      </c>
      <c r="C24" s="10">
        <v>146</v>
      </c>
      <c r="D24" s="11">
        <f>SUM(B24:C24)</f>
        <v>285</v>
      </c>
      <c r="E24" s="5">
        <v>61</v>
      </c>
      <c r="F24" s="10">
        <v>258</v>
      </c>
      <c r="G24" s="10">
        <v>271</v>
      </c>
      <c r="H24" s="11">
        <f>SUM(F24:G24)</f>
        <v>529</v>
      </c>
      <c r="I24" s="5">
        <v>106</v>
      </c>
      <c r="J24" s="10">
        <v>0</v>
      </c>
      <c r="K24" s="10">
        <v>1</v>
      </c>
      <c r="L24" s="10">
        <f>SUM(J24:K24)</f>
        <v>1</v>
      </c>
    </row>
    <row r="25" spans="1:12" ht="13.5">
      <c r="A25" s="2">
        <v>17</v>
      </c>
      <c r="B25" s="10">
        <v>136</v>
      </c>
      <c r="C25" s="10">
        <v>132</v>
      </c>
      <c r="D25" s="11">
        <f>SUM(B25:C25)</f>
        <v>268</v>
      </c>
      <c r="E25" s="5">
        <v>62</v>
      </c>
      <c r="F25" s="10">
        <v>236</v>
      </c>
      <c r="G25" s="10">
        <v>285</v>
      </c>
      <c r="H25" s="11">
        <f>SUM(F25:G25)</f>
        <v>521</v>
      </c>
      <c r="I25" s="5">
        <v>107</v>
      </c>
      <c r="J25" s="10">
        <v>0</v>
      </c>
      <c r="K25" s="10">
        <v>0</v>
      </c>
      <c r="L25" s="10">
        <f>SUM(J25:K25)</f>
        <v>0</v>
      </c>
    </row>
    <row r="26" spans="1:12" ht="13.5">
      <c r="A26" s="2">
        <v>18</v>
      </c>
      <c r="B26" s="10">
        <v>148</v>
      </c>
      <c r="C26" s="10">
        <v>135</v>
      </c>
      <c r="D26" s="11">
        <f>SUM(B26:C26)</f>
        <v>283</v>
      </c>
      <c r="E26" s="5">
        <v>63</v>
      </c>
      <c r="F26" s="10">
        <v>255</v>
      </c>
      <c r="G26" s="10">
        <v>259</v>
      </c>
      <c r="H26" s="11">
        <f>SUM(F26:G26)</f>
        <v>514</v>
      </c>
      <c r="I26" s="5">
        <v>108</v>
      </c>
      <c r="J26" s="10">
        <v>0</v>
      </c>
      <c r="K26" s="10">
        <v>1</v>
      </c>
      <c r="L26" s="10">
        <f>SUM(J26:K26)</f>
        <v>1</v>
      </c>
    </row>
    <row r="27" spans="1:12" ht="13.5">
      <c r="A27" s="2">
        <v>19</v>
      </c>
      <c r="B27" s="10">
        <v>132</v>
      </c>
      <c r="C27" s="10">
        <v>129</v>
      </c>
      <c r="D27" s="11">
        <f>SUM(B27:C27)</f>
        <v>261</v>
      </c>
      <c r="E27" s="5">
        <v>64</v>
      </c>
      <c r="F27" s="10">
        <v>132</v>
      </c>
      <c r="G27" s="10">
        <v>165</v>
      </c>
      <c r="H27" s="11">
        <f>SUM(F27:G27)</f>
        <v>297</v>
      </c>
      <c r="I27" s="5">
        <v>109</v>
      </c>
      <c r="J27" s="10">
        <v>0</v>
      </c>
      <c r="K27" s="10">
        <v>0</v>
      </c>
      <c r="L27" s="10">
        <f>SUM(J27:K27)</f>
        <v>0</v>
      </c>
    </row>
    <row r="28" spans="1:12" ht="13.5">
      <c r="A28" s="6" t="s">
        <v>17</v>
      </c>
      <c r="B28" s="7">
        <f>SUM(B29:B33)</f>
        <v>705</v>
      </c>
      <c r="C28" s="7">
        <f>SUM(C29:C33)</f>
        <v>700</v>
      </c>
      <c r="D28" s="8">
        <f>SUM(D29:D33)</f>
        <v>1405</v>
      </c>
      <c r="E28" s="9" t="s">
        <v>18</v>
      </c>
      <c r="F28" s="7">
        <f>SUM(F29:F33)</f>
        <v>850</v>
      </c>
      <c r="G28" s="7">
        <f>SUM(G29:G33)</f>
        <v>948</v>
      </c>
      <c r="H28" s="8">
        <f>SUM(H29:H33)</f>
        <v>1798</v>
      </c>
      <c r="I28" s="9" t="s">
        <v>4</v>
      </c>
      <c r="J28" s="7">
        <f>B4+B10+B16+B22+B28+B34+B40+B46+B52+F4+F10+F16+F22+F28+F34+F40+F46+F52+J4+J10+J16+J22</f>
        <v>13698</v>
      </c>
      <c r="K28" s="7">
        <f>C4+C10+C16+C22+C28+C34+C40+C46+C52+G4+G10+G16+G22+G28+G34+G40+G46+G52+K4+K10+K16+K22</f>
        <v>14944</v>
      </c>
      <c r="L28" s="7">
        <f>D4+D10+D16+D22+D28+D34+D40+D46+D52+H4+H10+H16+H22+H28+H34+H40+H46+H52+L4+L10+L16+L22</f>
        <v>28642</v>
      </c>
    </row>
    <row r="29" spans="1:12" ht="13.5">
      <c r="A29" s="2">
        <v>20</v>
      </c>
      <c r="B29" s="10">
        <v>115</v>
      </c>
      <c r="C29" s="10">
        <v>141</v>
      </c>
      <c r="D29" s="11">
        <f>SUM(B29:C29)</f>
        <v>256</v>
      </c>
      <c r="E29" s="5">
        <v>65</v>
      </c>
      <c r="F29" s="10">
        <v>144</v>
      </c>
      <c r="G29" s="10">
        <v>174</v>
      </c>
      <c r="H29" s="10">
        <f>SUM(F29:G29)</f>
        <v>318</v>
      </c>
      <c r="I29" s="12"/>
      <c r="J29" s="13"/>
      <c r="K29" s="13"/>
      <c r="L29" s="13"/>
    </row>
    <row r="30" spans="1:12" ht="13.5">
      <c r="A30" s="2">
        <v>21</v>
      </c>
      <c r="B30" s="10">
        <v>144</v>
      </c>
      <c r="C30" s="10">
        <v>142</v>
      </c>
      <c r="D30" s="11">
        <f>SUM(B30:C30)</f>
        <v>286</v>
      </c>
      <c r="E30" s="5">
        <v>66</v>
      </c>
      <c r="F30" s="10">
        <v>207</v>
      </c>
      <c r="G30" s="10">
        <v>218</v>
      </c>
      <c r="H30" s="10">
        <f>SUM(F30:G30)</f>
        <v>425</v>
      </c>
      <c r="I30" s="14"/>
      <c r="J30" s="15"/>
      <c r="K30" s="15"/>
      <c r="L30" s="15"/>
    </row>
    <row r="31" spans="1:12" ht="13.5">
      <c r="A31" s="2">
        <v>22</v>
      </c>
      <c r="B31" s="10">
        <v>140</v>
      </c>
      <c r="C31" s="10">
        <v>123</v>
      </c>
      <c r="D31" s="11">
        <f>SUM(B31:C31)</f>
        <v>263</v>
      </c>
      <c r="E31" s="5">
        <v>67</v>
      </c>
      <c r="F31" s="10">
        <v>162</v>
      </c>
      <c r="G31" s="10">
        <v>175</v>
      </c>
      <c r="H31" s="10">
        <f>SUM(F31:G31)</f>
        <v>337</v>
      </c>
      <c r="I31" s="14"/>
      <c r="J31" s="15"/>
      <c r="K31" s="15"/>
      <c r="L31" s="15"/>
    </row>
    <row r="32" spans="1:12" ht="13.5">
      <c r="A32" s="2">
        <v>23</v>
      </c>
      <c r="B32" s="10">
        <v>144</v>
      </c>
      <c r="C32" s="10">
        <v>149</v>
      </c>
      <c r="D32" s="11">
        <f>SUM(B32:C32)</f>
        <v>293</v>
      </c>
      <c r="E32" s="5">
        <v>68</v>
      </c>
      <c r="F32" s="10">
        <v>156</v>
      </c>
      <c r="G32" s="10">
        <v>173</v>
      </c>
      <c r="H32" s="10">
        <f>SUM(F32:G32)</f>
        <v>329</v>
      </c>
      <c r="I32" s="14"/>
      <c r="J32" s="15"/>
      <c r="K32" s="15"/>
      <c r="L32" s="15"/>
    </row>
    <row r="33" spans="1:12" ht="13.5">
      <c r="A33" s="2">
        <v>24</v>
      </c>
      <c r="B33" s="10">
        <v>162</v>
      </c>
      <c r="C33" s="10">
        <v>145</v>
      </c>
      <c r="D33" s="11">
        <f>SUM(B33:C33)</f>
        <v>307</v>
      </c>
      <c r="E33" s="5">
        <v>69</v>
      </c>
      <c r="F33" s="10">
        <v>181</v>
      </c>
      <c r="G33" s="10">
        <v>208</v>
      </c>
      <c r="H33" s="10">
        <f>SUM(F33:G33)</f>
        <v>389</v>
      </c>
      <c r="I33" s="14" t="s">
        <v>28</v>
      </c>
      <c r="J33" s="17"/>
      <c r="K33" s="17"/>
      <c r="L33" s="17"/>
    </row>
    <row r="34" spans="1:12" ht="13.5">
      <c r="A34" s="6" t="s">
        <v>19</v>
      </c>
      <c r="B34" s="7">
        <f>SUM(B35:B39)</f>
        <v>772</v>
      </c>
      <c r="C34" s="7">
        <f>SUM(C35:C39)</f>
        <v>776</v>
      </c>
      <c r="D34" s="8">
        <f>SUM(D35:D39)</f>
        <v>1548</v>
      </c>
      <c r="E34" s="9" t="s">
        <v>20</v>
      </c>
      <c r="F34" s="7">
        <f>SUM(F35:F39)</f>
        <v>723</v>
      </c>
      <c r="G34" s="7">
        <f>SUM(G35:G39)</f>
        <v>824</v>
      </c>
      <c r="H34" s="7">
        <f>SUM(H35:H39)</f>
        <v>1547</v>
      </c>
      <c r="I34" s="2"/>
      <c r="J34" s="3" t="s">
        <v>2</v>
      </c>
      <c r="K34" s="3" t="s">
        <v>3</v>
      </c>
      <c r="L34" s="3" t="s">
        <v>27</v>
      </c>
    </row>
    <row r="35" spans="1:12" ht="13.5">
      <c r="A35" s="2">
        <v>25</v>
      </c>
      <c r="B35" s="10">
        <v>150</v>
      </c>
      <c r="C35" s="10">
        <v>150</v>
      </c>
      <c r="D35" s="11">
        <f>SUM(B35:C35)</f>
        <v>300</v>
      </c>
      <c r="E35" s="5">
        <v>70</v>
      </c>
      <c r="F35" s="10">
        <v>159</v>
      </c>
      <c r="G35" s="10">
        <v>159</v>
      </c>
      <c r="H35" s="10">
        <f>SUM(F35:G35)</f>
        <v>318</v>
      </c>
      <c r="I35" s="2" t="s">
        <v>29</v>
      </c>
      <c r="J35" s="19">
        <f>SUM(B4,B10,B16)</f>
        <v>2097</v>
      </c>
      <c r="K35" s="19">
        <f>SUM(C4,C10,C16)</f>
        <v>2067</v>
      </c>
      <c r="L35" s="19">
        <f>SUM(D4,D10,D16)</f>
        <v>4164</v>
      </c>
    </row>
    <row r="36" spans="1:12" ht="13.5">
      <c r="A36" s="2">
        <v>26</v>
      </c>
      <c r="B36" s="10">
        <v>155</v>
      </c>
      <c r="C36" s="10">
        <v>163</v>
      </c>
      <c r="D36" s="11">
        <f>SUM(B36:C36)</f>
        <v>318</v>
      </c>
      <c r="E36" s="5">
        <v>71</v>
      </c>
      <c r="F36" s="10">
        <v>132</v>
      </c>
      <c r="G36" s="10">
        <v>173</v>
      </c>
      <c r="H36" s="10">
        <f>SUM(F36:G36)</f>
        <v>305</v>
      </c>
      <c r="I36" s="2" t="s">
        <v>30</v>
      </c>
      <c r="J36" s="19">
        <f>SUM(B22,B28,B34,B40,B46,B52,F4,F10,F16,F22)</f>
        <v>8702</v>
      </c>
      <c r="K36" s="19">
        <f>SUM(C22,C28,C34,C40,C46,C52,G4,G10,G16,G22)</f>
        <v>8883</v>
      </c>
      <c r="L36" s="19">
        <f>SUM(D22,D28,D34,D40,D46,D52,H4,H10,H16,H22)</f>
        <v>17585</v>
      </c>
    </row>
    <row r="37" spans="1:12" ht="13.5">
      <c r="A37" s="2">
        <v>27</v>
      </c>
      <c r="B37" s="10">
        <v>150</v>
      </c>
      <c r="C37" s="10">
        <v>153</v>
      </c>
      <c r="D37" s="11">
        <f>SUM(B37:C37)</f>
        <v>303</v>
      </c>
      <c r="E37" s="5">
        <v>72</v>
      </c>
      <c r="F37" s="10">
        <v>137</v>
      </c>
      <c r="G37" s="10">
        <v>158</v>
      </c>
      <c r="H37" s="10">
        <f>SUM(F37:G37)</f>
        <v>295</v>
      </c>
      <c r="I37" s="2" t="s">
        <v>31</v>
      </c>
      <c r="J37" s="19">
        <f>SUM(F28,F34,F40,F46,F52,J4,J10,J16,J22)</f>
        <v>2899</v>
      </c>
      <c r="K37" s="19">
        <f>SUM(G28,G34,G40,G46,G52,K4,K10,K16,K22)</f>
        <v>3994</v>
      </c>
      <c r="L37" s="19">
        <f>SUM(H28,H34,H40,H46,H52,L4,L10,L16,L22)</f>
        <v>6893</v>
      </c>
    </row>
    <row r="38" spans="1:12" ht="13.5">
      <c r="A38" s="2">
        <v>28</v>
      </c>
      <c r="B38" s="10">
        <v>171</v>
      </c>
      <c r="C38" s="10">
        <v>148</v>
      </c>
      <c r="D38" s="11">
        <f>SUM(B38:C38)</f>
        <v>319</v>
      </c>
      <c r="E38" s="5">
        <v>73</v>
      </c>
      <c r="F38" s="10">
        <v>154</v>
      </c>
      <c r="G38" s="10">
        <v>183</v>
      </c>
      <c r="H38" s="10">
        <f>SUM(F38:G38)</f>
        <v>337</v>
      </c>
      <c r="I38" s="20" t="s">
        <v>32</v>
      </c>
      <c r="J38" s="19">
        <f>SUM(F28,F34)</f>
        <v>1573</v>
      </c>
      <c r="K38" s="19">
        <f>SUM(G28,G34)</f>
        <v>1772</v>
      </c>
      <c r="L38" s="19">
        <f>SUM(H28,H34)</f>
        <v>3345</v>
      </c>
    </row>
    <row r="39" spans="1:12" ht="13.5">
      <c r="A39" s="2">
        <v>29</v>
      </c>
      <c r="B39" s="10">
        <v>146</v>
      </c>
      <c r="C39" s="10">
        <v>162</v>
      </c>
      <c r="D39" s="11">
        <f>SUM(B39:C39)</f>
        <v>308</v>
      </c>
      <c r="E39" s="5">
        <v>74</v>
      </c>
      <c r="F39" s="10">
        <v>141</v>
      </c>
      <c r="G39" s="10">
        <v>151</v>
      </c>
      <c r="H39" s="10">
        <f>SUM(F39:G39)</f>
        <v>292</v>
      </c>
      <c r="I39" s="20" t="s">
        <v>33</v>
      </c>
      <c r="J39" s="19">
        <f>SUM(F40,F46,F52,J4,J10,J16,J22)</f>
        <v>1326</v>
      </c>
      <c r="K39" s="19">
        <f>SUM(G40,G46,G52,K4,K10,K16,K22)</f>
        <v>2222</v>
      </c>
      <c r="L39" s="19">
        <f>SUM(H40,H46,H52,L4,L10,L16,L22)</f>
        <v>3548</v>
      </c>
    </row>
    <row r="40" spans="1:12" ht="13.5">
      <c r="A40" s="6" t="s">
        <v>21</v>
      </c>
      <c r="B40" s="7">
        <f>SUM(B41:B45)</f>
        <v>952</v>
      </c>
      <c r="C40" s="7">
        <f>SUM(C41:C45)</f>
        <v>914</v>
      </c>
      <c r="D40" s="8">
        <f>SUM(D41:D45)</f>
        <v>1866</v>
      </c>
      <c r="E40" s="9" t="s">
        <v>22</v>
      </c>
      <c r="F40" s="7">
        <f>SUM(F41:F45)</f>
        <v>613</v>
      </c>
      <c r="G40" s="7">
        <f>SUM(G41:G45)</f>
        <v>800</v>
      </c>
      <c r="H40" s="7">
        <f>SUM(H41:H45)</f>
        <v>1413</v>
      </c>
      <c r="I40" s="14"/>
      <c r="J40" s="15"/>
      <c r="K40" s="15"/>
      <c r="L40" s="15"/>
    </row>
    <row r="41" spans="1:12" ht="13.5">
      <c r="A41" s="2">
        <v>30</v>
      </c>
      <c r="B41" s="16">
        <v>166</v>
      </c>
      <c r="C41" s="10">
        <v>173</v>
      </c>
      <c r="D41" s="11">
        <f>SUM(B41:C41)</f>
        <v>339</v>
      </c>
      <c r="E41" s="5">
        <v>75</v>
      </c>
      <c r="F41" s="10">
        <v>123</v>
      </c>
      <c r="G41" s="10">
        <v>185</v>
      </c>
      <c r="H41" s="10">
        <f>SUM(F41:G41)</f>
        <v>308</v>
      </c>
      <c r="I41" s="28" t="s">
        <v>34</v>
      </c>
      <c r="J41" s="29"/>
      <c r="K41" s="15"/>
      <c r="L41" s="15"/>
    </row>
    <row r="42" spans="1:12" ht="13.5">
      <c r="A42" s="2">
        <v>31</v>
      </c>
      <c r="B42" s="10">
        <v>164</v>
      </c>
      <c r="C42" s="10">
        <v>158</v>
      </c>
      <c r="D42" s="11">
        <f>SUM(B42:C42)</f>
        <v>322</v>
      </c>
      <c r="E42" s="5">
        <v>76</v>
      </c>
      <c r="F42" s="10">
        <v>126</v>
      </c>
      <c r="G42" s="10">
        <v>148</v>
      </c>
      <c r="H42" s="10">
        <f>SUM(F42:G42)</f>
        <v>274</v>
      </c>
      <c r="I42" s="2"/>
      <c r="J42" s="3" t="s">
        <v>2</v>
      </c>
      <c r="K42" s="3" t="s">
        <v>3</v>
      </c>
      <c r="L42" s="3" t="s">
        <v>27</v>
      </c>
    </row>
    <row r="43" spans="1:12" ht="13.5">
      <c r="A43" s="2">
        <v>32</v>
      </c>
      <c r="B43" s="10">
        <v>198</v>
      </c>
      <c r="C43" s="10">
        <v>160</v>
      </c>
      <c r="D43" s="11">
        <f>SUM(B43:C43)</f>
        <v>358</v>
      </c>
      <c r="E43" s="5">
        <v>77</v>
      </c>
      <c r="F43" s="10">
        <v>132</v>
      </c>
      <c r="G43" s="10">
        <v>145</v>
      </c>
      <c r="H43" s="10">
        <f>SUM(F43:G43)</f>
        <v>277</v>
      </c>
      <c r="I43" s="2" t="s">
        <v>29</v>
      </c>
      <c r="J43" s="21">
        <f>ROUND(J35/$J$28*100,1)</f>
        <v>15.3</v>
      </c>
      <c r="K43" s="21">
        <f>ROUND(K35/$K$28*100,1)</f>
        <v>13.8</v>
      </c>
      <c r="L43" s="21">
        <f>ROUND(L35/$L$28*100,1)</f>
        <v>14.5</v>
      </c>
    </row>
    <row r="44" spans="1:12" ht="13.5">
      <c r="A44" s="2">
        <v>33</v>
      </c>
      <c r="B44" s="10">
        <v>199</v>
      </c>
      <c r="C44" s="10">
        <v>211</v>
      </c>
      <c r="D44" s="11">
        <f>SUM(B44:C44)</f>
        <v>410</v>
      </c>
      <c r="E44" s="5">
        <v>78</v>
      </c>
      <c r="F44" s="10">
        <v>131</v>
      </c>
      <c r="G44" s="10">
        <v>164</v>
      </c>
      <c r="H44" s="10">
        <f>SUM(F44:G44)</f>
        <v>295</v>
      </c>
      <c r="I44" s="2" t="s">
        <v>30</v>
      </c>
      <c r="J44" s="21">
        <f>ROUND(J36/$J$28*100,1)</f>
        <v>63.5</v>
      </c>
      <c r="K44" s="21">
        <f>ROUND(K36/$K$28*100,1)</f>
        <v>59.4</v>
      </c>
      <c r="L44" s="21">
        <f>ROUND(L36/$L$28*100,1)</f>
        <v>61.4</v>
      </c>
    </row>
    <row r="45" spans="1:12" ht="13.5">
      <c r="A45" s="2">
        <v>34</v>
      </c>
      <c r="B45" s="10">
        <v>225</v>
      </c>
      <c r="C45" s="10">
        <v>212</v>
      </c>
      <c r="D45" s="11">
        <f>SUM(B45:C45)</f>
        <v>437</v>
      </c>
      <c r="E45" s="5">
        <v>79</v>
      </c>
      <c r="F45" s="10">
        <v>101</v>
      </c>
      <c r="G45" s="10">
        <v>158</v>
      </c>
      <c r="H45" s="10">
        <f>SUM(F45:G45)</f>
        <v>259</v>
      </c>
      <c r="I45" s="2" t="s">
        <v>31</v>
      </c>
      <c r="J45" s="21">
        <f>ROUND(J37/$J$28*100,1)</f>
        <v>21.2</v>
      </c>
      <c r="K45" s="21">
        <f>ROUND(K37/$K$28*100,1)</f>
        <v>26.7</v>
      </c>
      <c r="L45" s="21">
        <f>ROUND(L37/$L$28*100,1)</f>
        <v>24.1</v>
      </c>
    </row>
    <row r="46" spans="1:12" ht="13.5">
      <c r="A46" s="6" t="s">
        <v>23</v>
      </c>
      <c r="B46" s="7">
        <f>SUM(B47:B51)</f>
        <v>994</v>
      </c>
      <c r="C46" s="7">
        <f>SUM(C47:C51)</f>
        <v>1026</v>
      </c>
      <c r="D46" s="8">
        <f>SUM(D47:D51)</f>
        <v>2020</v>
      </c>
      <c r="E46" s="9" t="s">
        <v>24</v>
      </c>
      <c r="F46" s="7">
        <f>SUM(F47:F51)</f>
        <v>409</v>
      </c>
      <c r="G46" s="7">
        <f>SUM(G47:G51)</f>
        <v>665</v>
      </c>
      <c r="H46" s="7">
        <f>SUM(H47:H51)</f>
        <v>1074</v>
      </c>
      <c r="I46" s="20" t="s">
        <v>32</v>
      </c>
      <c r="J46" s="21">
        <f>ROUND(J38/$J$28*100,1)</f>
        <v>11.5</v>
      </c>
      <c r="K46" s="21">
        <f>ROUND(K38/$K$28*100,1)</f>
        <v>11.9</v>
      </c>
      <c r="L46" s="21">
        <f>ROUND(L38/$L$28*100,1)</f>
        <v>11.7</v>
      </c>
    </row>
    <row r="47" spans="1:12" ht="13.5">
      <c r="A47" s="2">
        <v>35</v>
      </c>
      <c r="B47" s="10">
        <v>196</v>
      </c>
      <c r="C47" s="10">
        <v>219</v>
      </c>
      <c r="D47" s="11">
        <f>SUM(B47:C47)</f>
        <v>415</v>
      </c>
      <c r="E47" s="5">
        <v>80</v>
      </c>
      <c r="F47" s="10">
        <v>107</v>
      </c>
      <c r="G47" s="10">
        <v>142</v>
      </c>
      <c r="H47" s="10">
        <f>SUM(F47:G47)</f>
        <v>249</v>
      </c>
      <c r="I47" s="20" t="s">
        <v>33</v>
      </c>
      <c r="J47" s="21">
        <f>ROUND(J39/$J$28*100,1)</f>
        <v>9.7</v>
      </c>
      <c r="K47" s="21">
        <f>ROUND(K39/$K$28*100,1)</f>
        <v>14.9</v>
      </c>
      <c r="L47" s="21">
        <f>ROUND(L39/$L$28*100,1)</f>
        <v>12.4</v>
      </c>
    </row>
    <row r="48" spans="1:12" ht="13.5">
      <c r="A48" s="2">
        <v>36</v>
      </c>
      <c r="B48" s="16">
        <v>193</v>
      </c>
      <c r="C48" s="10">
        <v>209</v>
      </c>
      <c r="D48" s="11">
        <f>SUM(B48:C48)</f>
        <v>402</v>
      </c>
      <c r="E48" s="5">
        <v>81</v>
      </c>
      <c r="F48" s="10">
        <v>82</v>
      </c>
      <c r="G48" s="10">
        <v>160</v>
      </c>
      <c r="H48" s="10">
        <f>SUM(F48:G48)</f>
        <v>242</v>
      </c>
      <c r="I48" s="14"/>
      <c r="J48" s="15"/>
      <c r="K48" s="15"/>
      <c r="L48" s="15"/>
    </row>
    <row r="49" spans="1:12" ht="13.5">
      <c r="A49" s="2">
        <v>37</v>
      </c>
      <c r="B49" s="10">
        <v>186</v>
      </c>
      <c r="C49" s="10">
        <v>203</v>
      </c>
      <c r="D49" s="11">
        <f>SUM(B49:C49)</f>
        <v>389</v>
      </c>
      <c r="E49" s="5">
        <v>82</v>
      </c>
      <c r="F49" s="10">
        <v>83</v>
      </c>
      <c r="G49" s="10">
        <v>130</v>
      </c>
      <c r="H49" s="10">
        <f>SUM(F49:G49)</f>
        <v>213</v>
      </c>
      <c r="I49" s="14" t="s">
        <v>35</v>
      </c>
      <c r="J49" s="18"/>
      <c r="K49" s="15"/>
      <c r="L49" s="15"/>
    </row>
    <row r="50" spans="1:12" ht="13.5">
      <c r="A50" s="2">
        <v>38</v>
      </c>
      <c r="B50" s="10">
        <v>203</v>
      </c>
      <c r="C50" s="10">
        <v>192</v>
      </c>
      <c r="D50" s="11">
        <f>SUM(B50:C50)</f>
        <v>395</v>
      </c>
      <c r="E50" s="5">
        <v>83</v>
      </c>
      <c r="F50" s="10">
        <v>64</v>
      </c>
      <c r="G50" s="10">
        <v>114</v>
      </c>
      <c r="H50" s="10">
        <f>SUM(F50:G50)</f>
        <v>178</v>
      </c>
      <c r="J50" s="3" t="s">
        <v>2</v>
      </c>
      <c r="K50" s="3" t="s">
        <v>3</v>
      </c>
      <c r="L50" s="3" t="s">
        <v>27</v>
      </c>
    </row>
    <row r="51" spans="1:12" ht="13.5">
      <c r="A51" s="2">
        <v>39</v>
      </c>
      <c r="B51" s="10">
        <v>216</v>
      </c>
      <c r="C51" s="10">
        <v>203</v>
      </c>
      <c r="D51" s="11">
        <f>SUM(B51:C51)</f>
        <v>419</v>
      </c>
      <c r="E51" s="5">
        <v>84</v>
      </c>
      <c r="F51" s="10">
        <v>73</v>
      </c>
      <c r="G51" s="10">
        <v>119</v>
      </c>
      <c r="H51" s="10">
        <f>SUM(F51:G51)</f>
        <v>192</v>
      </c>
      <c r="I51" s="14"/>
      <c r="J51" s="22">
        <f>(B5*1+B6*2+B7*3+B8*4+B9*5+B11*6+B12*7+B13*8+B14*9+B15*10+B17*11+B18*12+B19*13+B20*14+B21*15+B23*16+B24*17+B25*18+B26*19+B27*20+B29*21+B30*22+B31*23+B32*24+B33*25+B35*26+B36*27+B37*28+B38*29+B39*30+B41*31+B42*32+B43*33+B44*34+B45*35+B47*36+B48*37+B49*38+B50*39+B51*40+B53*41+B54*42+B55*43+B56*44+B57*45+F5*46+F6*47+F7*48+F8*49+F9*50+F11*51+F12*52+F13*53+F14*54+F15*55+F17*56+F18*57+F19*58+F20*59+F21*60+F23*61+F24*62+F25*63+F26*64+F27*65+F29*66+F30*67+F31*68+F32*69+F33*70+F35*71+F36*72+F37*73+F38*74+F39*75+F41*76+F42*77+F43*78+F44*79+F45*80+F47*81+F48*82+F49*83+F50*84+F51*85+F53*86+F54*87+F55*88+F56*89+F57*90+J5*91+J6*92+J7*93+J8*94+J9*95+J11*96+J12*97+J13*98+J14*99+J15*100+J17*101+J18*102+J19*103+J20*104+J21*105+J23*106+J24*107+J25*108+J26*109+J27*110)/J28-1</f>
        <v>42.98452328807125</v>
      </c>
      <c r="K51" s="22">
        <f>(C5*1+C6*2+C7*3+C8*4+C9*5+C11*6+C12*7+C13*8+C14*9+C15*10+C17*11+C18*12+C19*13+C20*14+C21*15+C23*16+C24*17+C25*18+C26*19+C27*20+C29*21+C30*22+C31*23+C32*24+C33*25+C35*26+C36*27+C37*28+C38*29+C39*30+C41*31+C42*32+C43*33+C44*34+C45*35+C47*36+C48*37+C49*38+C50*39+C51*40+C53*41+C54*42+C55*43+C56*44+C57*45+G5*46+G6*47+G7*48+G8*49+G9*50+G11*51+G12*52+G13*53+G14*54+G15*55+G17*56+G18*57+G19*58+G20*59+G21*60+G23*61+G24*62+G25*63+G26*64+G27*65+G29*66+G30*67+G31*68+G32*69+G33*70+G35*71+G36*72+G37*73+G38*74+G39*75+G41*76+G42*77+G43*78+G44*79+G45*80+G47*81+G48*82+G49*83+G50*84+G51*85+G53*86+G54*87+G55*88+G56*89+G57*90+K5*91+K6*92+K7*93+K8*94+K9*95+K11*96+K12*97+K13*98+K14*99+K15*100+K17*101+K18*102+K19*103+K20*104+K21*105+K23*106+K24*107+K25*108+K26*109+K27*110)/K28-1</f>
        <v>46.12399625267666</v>
      </c>
      <c r="L51" s="22">
        <f>(D5*1+D6*2+D7*3+D8*4+D9*5+D11*6+D12*7+D13*8+D14*9+D15*10+D17*11+D18*12+D19*13+D20*14+D21*15+D23*16+D24*17+D25*18+D26*19+D27*20+D29*21+D30*22+D31*23+D32*24+D33*25+D35*26+D36*27+D37*28+D38*29+D39*30+D41*31+D42*32+D43*33+D44*34+D45*35+D47*36+D48*37+D49*38+D50*39+D51*40+D53*41+D54*42+D55*43+D56*44+D57*45+H5*46+H6*47+H7*48+H8*49+H9*50+H11*51+H12*52+H13*53+H14*54+H15*55+H17*56+H18*57+H19*58+H20*59+H21*60+H23*61+H24*62+H25*63+H26*64+H27*65+H29*66+H30*67+H31*68+H32*69+H33*70+H35*71+H36*72+H37*73+H38*74+H39*75+H41*76+H42*77+H43*78+H44*79+H45*80+H47*81+H48*82+H49*83+H50*84+H51*85+H53*86+H54*87+H55*88+H56*89+H57*90+L5*91+L6*92+L7*93+L8*94+L9*95+L11*96+L12*97+L13*98+L14*99+L15*100+L17*101+L18*102+L19*103+L20*104+L21*105+L23*106+L24*107+L25*108+L26*109+L27*110)/L28-1</f>
        <v>44.622547308148874</v>
      </c>
    </row>
    <row r="52" spans="1:12" ht="13.5">
      <c r="A52" s="6" t="s">
        <v>25</v>
      </c>
      <c r="B52" s="7">
        <f>SUM(B53:B57)</f>
        <v>841</v>
      </c>
      <c r="C52" s="7">
        <f>SUM(C53:C57)</f>
        <v>887</v>
      </c>
      <c r="D52" s="8">
        <f>SUM(D53:D57)</f>
        <v>1728</v>
      </c>
      <c r="E52" s="9" t="s">
        <v>26</v>
      </c>
      <c r="F52" s="7">
        <f>SUM(F53:F57)</f>
        <v>200</v>
      </c>
      <c r="G52" s="7">
        <f>SUM(G53:G57)</f>
        <v>466</v>
      </c>
      <c r="H52" s="7">
        <f>SUM(H53:H57)</f>
        <v>666</v>
      </c>
      <c r="I52" s="14"/>
      <c r="J52" s="15"/>
      <c r="K52" s="15"/>
      <c r="L52" s="15"/>
    </row>
    <row r="53" spans="1:12" ht="13.5">
      <c r="A53" s="2">
        <v>40</v>
      </c>
      <c r="B53" s="10">
        <v>185</v>
      </c>
      <c r="C53" s="10">
        <v>196</v>
      </c>
      <c r="D53" s="11">
        <f>SUM(B53:C53)</f>
        <v>381</v>
      </c>
      <c r="E53" s="5">
        <v>85</v>
      </c>
      <c r="F53" s="10">
        <v>62</v>
      </c>
      <c r="G53" s="10">
        <v>113</v>
      </c>
      <c r="H53" s="10">
        <f>SUM(F53:G53)</f>
        <v>175</v>
      </c>
      <c r="I53" s="14"/>
      <c r="J53" s="15"/>
      <c r="K53" s="15"/>
      <c r="L53" s="15"/>
    </row>
    <row r="54" spans="1:12" ht="13.5">
      <c r="A54" s="2">
        <v>41</v>
      </c>
      <c r="B54" s="10">
        <v>203</v>
      </c>
      <c r="C54" s="10">
        <v>190</v>
      </c>
      <c r="D54" s="11">
        <f>SUM(B54:C54)</f>
        <v>393</v>
      </c>
      <c r="E54" s="5">
        <v>86</v>
      </c>
      <c r="F54" s="10">
        <v>49</v>
      </c>
      <c r="G54" s="10">
        <v>99</v>
      </c>
      <c r="H54" s="10">
        <f>SUM(F54:G54)</f>
        <v>148</v>
      </c>
      <c r="I54" s="14"/>
      <c r="J54" s="15"/>
      <c r="K54" s="15"/>
      <c r="L54" s="15"/>
    </row>
    <row r="55" spans="1:12" ht="13.5">
      <c r="A55" s="2">
        <v>42</v>
      </c>
      <c r="B55" s="10">
        <v>159</v>
      </c>
      <c r="C55" s="10">
        <v>171</v>
      </c>
      <c r="D55" s="11">
        <f>SUM(B55:C55)</f>
        <v>330</v>
      </c>
      <c r="E55" s="5">
        <v>87</v>
      </c>
      <c r="F55" s="10">
        <v>42</v>
      </c>
      <c r="G55" s="10">
        <v>96</v>
      </c>
      <c r="H55" s="10">
        <f>SUM(F55:G55)</f>
        <v>138</v>
      </c>
      <c r="I55" s="14"/>
      <c r="J55" s="15"/>
      <c r="K55" s="15"/>
      <c r="L55" s="15"/>
    </row>
    <row r="56" spans="1:12" ht="13.5">
      <c r="A56" s="2">
        <v>43</v>
      </c>
      <c r="B56" s="10">
        <v>180</v>
      </c>
      <c r="C56" s="10">
        <v>199</v>
      </c>
      <c r="D56" s="11">
        <f>SUM(B56:C56)</f>
        <v>379</v>
      </c>
      <c r="E56" s="5">
        <v>88</v>
      </c>
      <c r="F56" s="10">
        <v>24</v>
      </c>
      <c r="G56" s="10">
        <v>92</v>
      </c>
      <c r="H56" s="10">
        <f>SUM(F56:G56)</f>
        <v>116</v>
      </c>
      <c r="I56" s="14"/>
      <c r="J56" s="15"/>
      <c r="K56" s="15"/>
      <c r="L56" s="15"/>
    </row>
    <row r="57" spans="1:12" ht="13.5">
      <c r="A57" s="2">
        <v>44</v>
      </c>
      <c r="B57" s="10">
        <v>114</v>
      </c>
      <c r="C57" s="10">
        <v>131</v>
      </c>
      <c r="D57" s="11">
        <f>SUM(B57:C57)</f>
        <v>245</v>
      </c>
      <c r="E57" s="5">
        <v>89</v>
      </c>
      <c r="F57" s="10">
        <v>23</v>
      </c>
      <c r="G57" s="10">
        <v>66</v>
      </c>
      <c r="H57" s="10">
        <f>SUM(F57:G57)</f>
        <v>89</v>
      </c>
      <c r="I57" s="14"/>
      <c r="J57" s="15"/>
      <c r="K57" s="15"/>
      <c r="L57" s="15"/>
    </row>
    <row r="59" ht="13.5">
      <c r="C59" s="23"/>
    </row>
    <row r="60" ht="13.5">
      <c r="C60" s="23"/>
    </row>
    <row r="61" ht="13.5">
      <c r="C61" s="23"/>
    </row>
    <row r="62" ht="13.5">
      <c r="C62" s="23"/>
    </row>
    <row r="63" ht="13.5">
      <c r="C63" s="23"/>
    </row>
  </sheetData>
  <sheetProtection/>
  <mergeCells count="3">
    <mergeCell ref="A1:E1"/>
    <mergeCell ref="J2:L2"/>
    <mergeCell ref="I41:J41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1">
      <selection activeCell="N13" sqref="N13"/>
    </sheetView>
  </sheetViews>
  <sheetFormatPr defaultColWidth="9.00390625" defaultRowHeight="13.5"/>
  <cols>
    <col min="1" max="1" width="10.625" style="1" customWidth="1"/>
    <col min="2" max="4" width="7.125" style="0" customWidth="1"/>
    <col min="5" max="5" width="10.625" style="1" customWidth="1"/>
    <col min="6" max="8" width="7.125" style="0" customWidth="1"/>
    <col min="9" max="9" width="10.625" style="1" customWidth="1"/>
    <col min="10" max="12" width="7.125" style="0" customWidth="1"/>
  </cols>
  <sheetData>
    <row r="1" spans="1:5" ht="13.5">
      <c r="A1" s="26" t="s">
        <v>0</v>
      </c>
      <c r="B1" s="26"/>
      <c r="C1" s="26"/>
      <c r="D1" s="26"/>
      <c r="E1" s="26"/>
    </row>
    <row r="2" spans="10:12" ht="13.5">
      <c r="J2" s="27" t="s">
        <v>44</v>
      </c>
      <c r="K2" s="27"/>
      <c r="L2" s="27"/>
    </row>
    <row r="3" spans="1:12" ht="13.5">
      <c r="A3" s="2" t="s">
        <v>1</v>
      </c>
      <c r="B3" s="3" t="s">
        <v>2</v>
      </c>
      <c r="C3" s="3" t="s">
        <v>3</v>
      </c>
      <c r="D3" s="4" t="s">
        <v>4</v>
      </c>
      <c r="E3" s="5" t="s">
        <v>1</v>
      </c>
      <c r="F3" s="3" t="s">
        <v>2</v>
      </c>
      <c r="G3" s="3" t="s">
        <v>3</v>
      </c>
      <c r="H3" s="4" t="s">
        <v>4</v>
      </c>
      <c r="I3" s="5" t="s">
        <v>1</v>
      </c>
      <c r="J3" s="3" t="s">
        <v>2</v>
      </c>
      <c r="K3" s="3" t="s">
        <v>3</v>
      </c>
      <c r="L3" s="3" t="s">
        <v>4</v>
      </c>
    </row>
    <row r="4" spans="1:12" ht="13.5">
      <c r="A4" s="6" t="s">
        <v>5</v>
      </c>
      <c r="B4" s="7">
        <f>SUM(B5:B9)</f>
        <v>668</v>
      </c>
      <c r="C4" s="7">
        <f>SUM(C5:C9)</f>
        <v>675</v>
      </c>
      <c r="D4" s="8">
        <f>SUM(D5:D9)</f>
        <v>1343</v>
      </c>
      <c r="E4" s="9" t="s">
        <v>6</v>
      </c>
      <c r="F4" s="7">
        <f>SUM(F5:F9)</f>
        <v>809</v>
      </c>
      <c r="G4" s="7">
        <f>SUM(G5:G9)</f>
        <v>824</v>
      </c>
      <c r="H4" s="8">
        <f>SUM(H5:H9)</f>
        <v>1633</v>
      </c>
      <c r="I4" s="9" t="s">
        <v>7</v>
      </c>
      <c r="J4" s="7">
        <f>SUM(J5:J9)</f>
        <v>83</v>
      </c>
      <c r="K4" s="7">
        <f>SUM(K5:K9)</f>
        <v>221</v>
      </c>
      <c r="L4" s="7">
        <f>SUM(L5:L9)</f>
        <v>304</v>
      </c>
    </row>
    <row r="5" spans="1:12" ht="13.5">
      <c r="A5" s="2">
        <v>0</v>
      </c>
      <c r="B5" s="10">
        <v>124</v>
      </c>
      <c r="C5" s="10">
        <v>116</v>
      </c>
      <c r="D5" s="11">
        <f>SUM(B5:C5)</f>
        <v>240</v>
      </c>
      <c r="E5" s="5">
        <v>45</v>
      </c>
      <c r="F5" s="10">
        <v>161</v>
      </c>
      <c r="G5" s="10">
        <v>177</v>
      </c>
      <c r="H5" s="11">
        <f>SUM(F5:G5)</f>
        <v>338</v>
      </c>
      <c r="I5" s="5">
        <v>90</v>
      </c>
      <c r="J5" s="10">
        <v>30</v>
      </c>
      <c r="K5" s="10">
        <v>54</v>
      </c>
      <c r="L5" s="10">
        <f>SUM(J5:K5)</f>
        <v>84</v>
      </c>
    </row>
    <row r="6" spans="1:12" ht="13.5">
      <c r="A6" s="2">
        <v>1</v>
      </c>
      <c r="B6" s="10">
        <v>123</v>
      </c>
      <c r="C6" s="10">
        <v>130</v>
      </c>
      <c r="D6" s="11">
        <f>SUM(B6:C6)</f>
        <v>253</v>
      </c>
      <c r="E6" s="5">
        <v>46</v>
      </c>
      <c r="F6" s="10">
        <v>175</v>
      </c>
      <c r="G6" s="10">
        <v>164</v>
      </c>
      <c r="H6" s="11">
        <f>SUM(F6:G6)</f>
        <v>339</v>
      </c>
      <c r="I6" s="5">
        <v>91</v>
      </c>
      <c r="J6" s="10">
        <v>21</v>
      </c>
      <c r="K6" s="10">
        <v>54</v>
      </c>
      <c r="L6" s="10">
        <f>SUM(J6:K6)</f>
        <v>75</v>
      </c>
    </row>
    <row r="7" spans="1:12" ht="13.5">
      <c r="A7" s="2">
        <v>2</v>
      </c>
      <c r="B7" s="10">
        <v>128</v>
      </c>
      <c r="C7" s="10">
        <v>137</v>
      </c>
      <c r="D7" s="11">
        <f>SUM(B7:C7)</f>
        <v>265</v>
      </c>
      <c r="E7" s="5">
        <v>47</v>
      </c>
      <c r="F7" s="10">
        <v>178</v>
      </c>
      <c r="G7" s="10">
        <v>163</v>
      </c>
      <c r="H7" s="11">
        <f>SUM(F7:G7)</f>
        <v>341</v>
      </c>
      <c r="I7" s="5">
        <v>92</v>
      </c>
      <c r="J7" s="10">
        <v>13</v>
      </c>
      <c r="K7" s="10">
        <v>43</v>
      </c>
      <c r="L7" s="10">
        <f>SUM(J7:K7)</f>
        <v>56</v>
      </c>
    </row>
    <row r="8" spans="1:12" ht="13.5">
      <c r="A8" s="2">
        <v>3</v>
      </c>
      <c r="B8" s="10">
        <v>159</v>
      </c>
      <c r="C8" s="10">
        <v>150</v>
      </c>
      <c r="D8" s="11">
        <f>SUM(B8:C8)</f>
        <v>309</v>
      </c>
      <c r="E8" s="5">
        <v>48</v>
      </c>
      <c r="F8" s="10">
        <v>152</v>
      </c>
      <c r="G8" s="10">
        <v>175</v>
      </c>
      <c r="H8" s="11">
        <f>SUM(F8:G8)</f>
        <v>327</v>
      </c>
      <c r="I8" s="5">
        <v>93</v>
      </c>
      <c r="J8" s="10">
        <v>12</v>
      </c>
      <c r="K8" s="10">
        <v>32</v>
      </c>
      <c r="L8" s="10">
        <f>SUM(J8:K8)</f>
        <v>44</v>
      </c>
    </row>
    <row r="9" spans="1:12" ht="13.5">
      <c r="A9" s="2">
        <v>4</v>
      </c>
      <c r="B9" s="10">
        <v>134</v>
      </c>
      <c r="C9" s="10">
        <v>142</v>
      </c>
      <c r="D9" s="11">
        <f>SUM(B9:C9)</f>
        <v>276</v>
      </c>
      <c r="E9" s="5">
        <v>49</v>
      </c>
      <c r="F9" s="10">
        <v>143</v>
      </c>
      <c r="G9" s="10">
        <v>145</v>
      </c>
      <c r="H9" s="11">
        <f>SUM(F9:G9)</f>
        <v>288</v>
      </c>
      <c r="I9" s="5">
        <v>94</v>
      </c>
      <c r="J9" s="10">
        <v>7</v>
      </c>
      <c r="K9" s="10">
        <v>38</v>
      </c>
      <c r="L9" s="10">
        <f>SUM(J9:K9)</f>
        <v>45</v>
      </c>
    </row>
    <row r="10" spans="1:12" ht="13.5">
      <c r="A10" s="6" t="s">
        <v>8</v>
      </c>
      <c r="B10" s="7">
        <f>SUM(B11:B15)</f>
        <v>712</v>
      </c>
      <c r="C10" s="7">
        <f>SUM(C11:C15)</f>
        <v>697</v>
      </c>
      <c r="D10" s="8">
        <f>SUM(D11:D15)</f>
        <v>1409</v>
      </c>
      <c r="E10" s="9" t="s">
        <v>9</v>
      </c>
      <c r="F10" s="7">
        <f>SUM(F11:F15)</f>
        <v>847</v>
      </c>
      <c r="G10" s="7">
        <f>SUM(G11:G15)</f>
        <v>866</v>
      </c>
      <c r="H10" s="8">
        <f>SUM(H11:H15)</f>
        <v>1713</v>
      </c>
      <c r="I10" s="9" t="s">
        <v>10</v>
      </c>
      <c r="J10" s="7">
        <f>SUM(J11:J15)</f>
        <v>19</v>
      </c>
      <c r="K10" s="7">
        <f>SUM(K11:K15)</f>
        <v>63</v>
      </c>
      <c r="L10" s="7">
        <f>SUM(L11:L15)</f>
        <v>82</v>
      </c>
    </row>
    <row r="11" spans="1:12" ht="13.5">
      <c r="A11" s="2">
        <v>5</v>
      </c>
      <c r="B11" s="10">
        <v>151</v>
      </c>
      <c r="C11" s="10">
        <v>133</v>
      </c>
      <c r="D11" s="11">
        <f>SUM(B11:C11)</f>
        <v>284</v>
      </c>
      <c r="E11" s="5">
        <v>50</v>
      </c>
      <c r="F11" s="10">
        <v>152</v>
      </c>
      <c r="G11" s="10">
        <v>154</v>
      </c>
      <c r="H11" s="11">
        <f>SUM(F11:G11)</f>
        <v>306</v>
      </c>
      <c r="I11" s="5">
        <v>95</v>
      </c>
      <c r="J11" s="10">
        <v>6</v>
      </c>
      <c r="K11" s="10">
        <v>19</v>
      </c>
      <c r="L11" s="10">
        <f>SUM(J11:K11)</f>
        <v>25</v>
      </c>
    </row>
    <row r="12" spans="1:12" ht="13.5">
      <c r="A12" s="2">
        <v>6</v>
      </c>
      <c r="B12" s="10">
        <v>135</v>
      </c>
      <c r="C12" s="10">
        <v>149</v>
      </c>
      <c r="D12" s="11">
        <f>SUM(B12:C12)</f>
        <v>284</v>
      </c>
      <c r="E12" s="5">
        <v>51</v>
      </c>
      <c r="F12" s="10">
        <v>174</v>
      </c>
      <c r="G12" s="10">
        <v>193</v>
      </c>
      <c r="H12" s="11">
        <f>SUM(F12:G12)</f>
        <v>367</v>
      </c>
      <c r="I12" s="5">
        <v>96</v>
      </c>
      <c r="J12" s="10">
        <v>3</v>
      </c>
      <c r="K12" s="10">
        <v>16</v>
      </c>
      <c r="L12" s="10">
        <f>SUM(J12:K12)</f>
        <v>19</v>
      </c>
    </row>
    <row r="13" spans="1:12" ht="13.5">
      <c r="A13" s="2">
        <v>7</v>
      </c>
      <c r="B13" s="10">
        <v>152</v>
      </c>
      <c r="C13" s="10">
        <v>139</v>
      </c>
      <c r="D13" s="11">
        <f>SUM(B13:C13)</f>
        <v>291</v>
      </c>
      <c r="E13" s="5">
        <v>52</v>
      </c>
      <c r="F13" s="10">
        <v>172</v>
      </c>
      <c r="G13" s="16">
        <v>189</v>
      </c>
      <c r="H13" s="11">
        <f>SUM(F13:G13)</f>
        <v>361</v>
      </c>
      <c r="I13" s="5">
        <v>97</v>
      </c>
      <c r="J13" s="10">
        <v>5</v>
      </c>
      <c r="K13" s="10">
        <v>12</v>
      </c>
      <c r="L13" s="10">
        <f>SUM(J13:K13)</f>
        <v>17</v>
      </c>
    </row>
    <row r="14" spans="1:12" ht="13.5">
      <c r="A14" s="2">
        <v>8</v>
      </c>
      <c r="B14" s="10">
        <v>124</v>
      </c>
      <c r="C14" s="10">
        <v>130</v>
      </c>
      <c r="D14" s="11">
        <f>SUM(B14:C14)</f>
        <v>254</v>
      </c>
      <c r="E14" s="5">
        <v>53</v>
      </c>
      <c r="F14" s="10">
        <v>146</v>
      </c>
      <c r="G14" s="10">
        <v>157</v>
      </c>
      <c r="H14" s="11">
        <f>SUM(F14:G14)</f>
        <v>303</v>
      </c>
      <c r="I14" s="5">
        <v>98</v>
      </c>
      <c r="J14" s="10">
        <v>1</v>
      </c>
      <c r="K14" s="10">
        <v>11</v>
      </c>
      <c r="L14" s="10">
        <f>SUM(J14:K14)</f>
        <v>12</v>
      </c>
    </row>
    <row r="15" spans="1:12" ht="13.5">
      <c r="A15" s="2">
        <v>9</v>
      </c>
      <c r="B15" s="10">
        <v>150</v>
      </c>
      <c r="C15" s="10">
        <v>146</v>
      </c>
      <c r="D15" s="11">
        <f>SUM(B15:C15)</f>
        <v>296</v>
      </c>
      <c r="E15" s="5">
        <v>54</v>
      </c>
      <c r="F15" s="10">
        <v>203</v>
      </c>
      <c r="G15" s="10">
        <v>173</v>
      </c>
      <c r="H15" s="11">
        <f>SUM(F15:G15)</f>
        <v>376</v>
      </c>
      <c r="I15" s="5">
        <v>99</v>
      </c>
      <c r="J15" s="10">
        <v>4</v>
      </c>
      <c r="K15" s="10">
        <v>5</v>
      </c>
      <c r="L15" s="10">
        <f>SUM(J15:K15)</f>
        <v>9</v>
      </c>
    </row>
    <row r="16" spans="1:12" ht="13.5">
      <c r="A16" s="6" t="s">
        <v>11</v>
      </c>
      <c r="B16" s="7">
        <f>SUM(B17:B21)</f>
        <v>719</v>
      </c>
      <c r="C16" s="7">
        <f>SUM(C17:C21)</f>
        <v>696</v>
      </c>
      <c r="D16" s="8">
        <f>SUM(D17:D21)</f>
        <v>1415</v>
      </c>
      <c r="E16" s="9" t="s">
        <v>12</v>
      </c>
      <c r="F16" s="7">
        <f>SUM(F17:F21)</f>
        <v>953</v>
      </c>
      <c r="G16" s="7">
        <f>SUM(G17:G21)</f>
        <v>993</v>
      </c>
      <c r="H16" s="8">
        <f>SUM(H17:H21)</f>
        <v>1946</v>
      </c>
      <c r="I16" s="9" t="s">
        <v>13</v>
      </c>
      <c r="J16" s="7">
        <f>SUM(J17:J21)</f>
        <v>1</v>
      </c>
      <c r="K16" s="7">
        <f>SUM(K17:K21)</f>
        <v>8</v>
      </c>
      <c r="L16" s="7">
        <f>SUM(L17:L21)</f>
        <v>9</v>
      </c>
    </row>
    <row r="17" spans="1:12" ht="13.5">
      <c r="A17" s="2">
        <v>10</v>
      </c>
      <c r="B17" s="10">
        <v>144</v>
      </c>
      <c r="C17" s="10">
        <v>129</v>
      </c>
      <c r="D17" s="11">
        <f>SUM(B17:C17)</f>
        <v>273</v>
      </c>
      <c r="E17" s="5">
        <v>55</v>
      </c>
      <c r="F17" s="10">
        <v>172</v>
      </c>
      <c r="G17" s="10">
        <v>169</v>
      </c>
      <c r="H17" s="11">
        <f>SUM(F17:G17)</f>
        <v>341</v>
      </c>
      <c r="I17" s="5">
        <v>100</v>
      </c>
      <c r="J17" s="10">
        <v>0</v>
      </c>
      <c r="K17" s="16">
        <v>4</v>
      </c>
      <c r="L17" s="10">
        <f>SUM(J17:K17)</f>
        <v>4</v>
      </c>
    </row>
    <row r="18" spans="1:12" ht="13.5">
      <c r="A18" s="2">
        <v>11</v>
      </c>
      <c r="B18" s="10">
        <v>161</v>
      </c>
      <c r="C18" s="10">
        <v>129</v>
      </c>
      <c r="D18" s="11">
        <f>SUM(B18:C18)</f>
        <v>290</v>
      </c>
      <c r="E18" s="5">
        <v>56</v>
      </c>
      <c r="F18" s="10">
        <v>176</v>
      </c>
      <c r="G18" s="10">
        <v>187</v>
      </c>
      <c r="H18" s="11">
        <f>SUM(F18:G18)</f>
        <v>363</v>
      </c>
      <c r="I18" s="5">
        <v>101</v>
      </c>
      <c r="J18" s="10">
        <v>0</v>
      </c>
      <c r="K18" s="10">
        <v>2</v>
      </c>
      <c r="L18" s="10">
        <f>SUM(J18:K18)</f>
        <v>2</v>
      </c>
    </row>
    <row r="19" spans="1:12" ht="13.5">
      <c r="A19" s="2">
        <v>12</v>
      </c>
      <c r="B19" s="10">
        <v>130</v>
      </c>
      <c r="C19" s="10">
        <v>150</v>
      </c>
      <c r="D19" s="11">
        <f>SUM(B19:C19)</f>
        <v>280</v>
      </c>
      <c r="E19" s="5">
        <v>57</v>
      </c>
      <c r="F19" s="10">
        <v>216</v>
      </c>
      <c r="G19" s="10">
        <v>222</v>
      </c>
      <c r="H19" s="11">
        <f>SUM(F19:G19)</f>
        <v>438</v>
      </c>
      <c r="I19" s="5">
        <v>102</v>
      </c>
      <c r="J19" s="10">
        <v>1</v>
      </c>
      <c r="K19" s="10">
        <v>2</v>
      </c>
      <c r="L19" s="10">
        <f>SUM(J19:K19)</f>
        <v>3</v>
      </c>
    </row>
    <row r="20" spans="1:12" ht="13.5">
      <c r="A20" s="2">
        <v>13</v>
      </c>
      <c r="B20" s="10">
        <v>127</v>
      </c>
      <c r="C20" s="10">
        <v>145</v>
      </c>
      <c r="D20" s="11">
        <f>SUM(B20:C20)</f>
        <v>272</v>
      </c>
      <c r="E20" s="5">
        <v>58</v>
      </c>
      <c r="F20" s="10">
        <v>193</v>
      </c>
      <c r="G20" s="10">
        <v>200</v>
      </c>
      <c r="H20" s="11">
        <f>SUM(F20:G20)</f>
        <v>393</v>
      </c>
      <c r="I20" s="5">
        <v>103</v>
      </c>
      <c r="J20" s="10">
        <v>0</v>
      </c>
      <c r="K20" s="10">
        <v>0</v>
      </c>
      <c r="L20" s="10">
        <f>SUM(J20:K20)</f>
        <v>0</v>
      </c>
    </row>
    <row r="21" spans="1:12" ht="13.5">
      <c r="A21" s="2">
        <v>14</v>
      </c>
      <c r="B21" s="10">
        <v>157</v>
      </c>
      <c r="C21" s="10">
        <v>143</v>
      </c>
      <c r="D21" s="11">
        <f>SUM(B21:C21)</f>
        <v>300</v>
      </c>
      <c r="E21" s="5">
        <v>59</v>
      </c>
      <c r="F21" s="10">
        <v>196</v>
      </c>
      <c r="G21" s="10">
        <v>215</v>
      </c>
      <c r="H21" s="11">
        <f>SUM(F21:G21)</f>
        <v>411</v>
      </c>
      <c r="I21" s="5">
        <v>104</v>
      </c>
      <c r="J21" s="10">
        <v>0</v>
      </c>
      <c r="K21" s="10">
        <v>0</v>
      </c>
      <c r="L21" s="10">
        <f>SUM(J21:K21)</f>
        <v>0</v>
      </c>
    </row>
    <row r="22" spans="1:12" ht="13.5">
      <c r="A22" s="6" t="s">
        <v>14</v>
      </c>
      <c r="B22" s="7">
        <f>SUM(B23:B27)</f>
        <v>696</v>
      </c>
      <c r="C22" s="7">
        <f>SUM(C23:C27)</f>
        <v>677</v>
      </c>
      <c r="D22" s="8">
        <f>SUM(D23:D27)</f>
        <v>1373</v>
      </c>
      <c r="E22" s="9" t="s">
        <v>15</v>
      </c>
      <c r="F22" s="7">
        <f>SUM(F23:F27)</f>
        <v>1138</v>
      </c>
      <c r="G22" s="7">
        <f>SUM(G23:G27)</f>
        <v>1225</v>
      </c>
      <c r="H22" s="8">
        <f>SUM(H23:H27)</f>
        <v>2363</v>
      </c>
      <c r="I22" s="9" t="s">
        <v>16</v>
      </c>
      <c r="J22" s="7">
        <f>SUM(J23:J27)</f>
        <v>0</v>
      </c>
      <c r="K22" s="7">
        <f>SUM(K23:K27)</f>
        <v>2</v>
      </c>
      <c r="L22" s="7">
        <f>SUM(L23:L27)</f>
        <v>2</v>
      </c>
    </row>
    <row r="23" spans="1:12" ht="13.5">
      <c r="A23" s="2">
        <v>15</v>
      </c>
      <c r="B23" s="10">
        <v>138</v>
      </c>
      <c r="C23" s="10">
        <v>138</v>
      </c>
      <c r="D23" s="11">
        <f>SUM(B23:C23)</f>
        <v>276</v>
      </c>
      <c r="E23" s="5">
        <v>60</v>
      </c>
      <c r="F23" s="16">
        <v>244</v>
      </c>
      <c r="G23" s="10">
        <v>240</v>
      </c>
      <c r="H23" s="11">
        <f>SUM(F23:G23)</f>
        <v>484</v>
      </c>
      <c r="I23" s="5">
        <v>105</v>
      </c>
      <c r="J23" s="10">
        <v>0</v>
      </c>
      <c r="K23" s="10">
        <v>0</v>
      </c>
      <c r="L23" s="10">
        <f>SUM(J23:K23)</f>
        <v>0</v>
      </c>
    </row>
    <row r="24" spans="1:12" ht="13.5">
      <c r="A24" s="2">
        <v>16</v>
      </c>
      <c r="B24" s="10">
        <v>143</v>
      </c>
      <c r="C24" s="10">
        <v>137</v>
      </c>
      <c r="D24" s="11">
        <f>SUM(B24:C24)</f>
        <v>280</v>
      </c>
      <c r="E24" s="5">
        <v>61</v>
      </c>
      <c r="F24" s="10">
        <v>244</v>
      </c>
      <c r="G24" s="10">
        <v>266</v>
      </c>
      <c r="H24" s="11">
        <f>SUM(F24:G24)</f>
        <v>510</v>
      </c>
      <c r="I24" s="5">
        <v>106</v>
      </c>
      <c r="J24" s="10">
        <v>0</v>
      </c>
      <c r="K24" s="10">
        <v>1</v>
      </c>
      <c r="L24" s="10">
        <f>SUM(J24:K24)</f>
        <v>1</v>
      </c>
    </row>
    <row r="25" spans="1:12" ht="13.5">
      <c r="A25" s="2">
        <v>17</v>
      </c>
      <c r="B25" s="10">
        <v>137</v>
      </c>
      <c r="C25" s="10">
        <v>137</v>
      </c>
      <c r="D25" s="11">
        <f>SUM(B25:C25)</f>
        <v>274</v>
      </c>
      <c r="E25" s="5">
        <v>62</v>
      </c>
      <c r="F25" s="10">
        <v>250</v>
      </c>
      <c r="G25" s="10">
        <v>291</v>
      </c>
      <c r="H25" s="11">
        <f>SUM(F25:G25)</f>
        <v>541</v>
      </c>
      <c r="I25" s="5">
        <v>107</v>
      </c>
      <c r="J25" s="10">
        <v>0</v>
      </c>
      <c r="K25" s="10">
        <v>0</v>
      </c>
      <c r="L25" s="10">
        <f>SUM(J25:K25)</f>
        <v>0</v>
      </c>
    </row>
    <row r="26" spans="1:12" ht="13.5">
      <c r="A26" s="2">
        <v>18</v>
      </c>
      <c r="B26" s="10">
        <v>144</v>
      </c>
      <c r="C26" s="10">
        <v>137</v>
      </c>
      <c r="D26" s="11">
        <f>SUM(B26:C26)</f>
        <v>281</v>
      </c>
      <c r="E26" s="5">
        <v>63</v>
      </c>
      <c r="F26" s="10">
        <v>252</v>
      </c>
      <c r="G26" s="10">
        <v>263</v>
      </c>
      <c r="H26" s="11">
        <f>SUM(F26:G26)</f>
        <v>515</v>
      </c>
      <c r="I26" s="5">
        <v>108</v>
      </c>
      <c r="J26" s="10">
        <v>0</v>
      </c>
      <c r="K26" s="10">
        <v>1</v>
      </c>
      <c r="L26" s="10">
        <f>SUM(J26:K26)</f>
        <v>1</v>
      </c>
    </row>
    <row r="27" spans="1:12" ht="13.5">
      <c r="A27" s="2">
        <v>19</v>
      </c>
      <c r="B27" s="10">
        <v>134</v>
      </c>
      <c r="C27" s="10">
        <v>128</v>
      </c>
      <c r="D27" s="11">
        <f>SUM(B27:C27)</f>
        <v>262</v>
      </c>
      <c r="E27" s="5">
        <v>64</v>
      </c>
      <c r="F27" s="10">
        <v>148</v>
      </c>
      <c r="G27" s="10">
        <v>165</v>
      </c>
      <c r="H27" s="11">
        <f>SUM(F27:G27)</f>
        <v>313</v>
      </c>
      <c r="I27" s="5">
        <v>109</v>
      </c>
      <c r="J27" s="10">
        <v>0</v>
      </c>
      <c r="K27" s="10">
        <v>0</v>
      </c>
      <c r="L27" s="10">
        <f>SUM(J27:K27)</f>
        <v>0</v>
      </c>
    </row>
    <row r="28" spans="1:12" ht="13.5">
      <c r="A28" s="6" t="s">
        <v>17</v>
      </c>
      <c r="B28" s="7">
        <f>SUM(B29:B33)</f>
        <v>701</v>
      </c>
      <c r="C28" s="7">
        <f>SUM(C29:C33)</f>
        <v>693</v>
      </c>
      <c r="D28" s="8">
        <f>SUM(D29:D33)</f>
        <v>1394</v>
      </c>
      <c r="E28" s="9" t="s">
        <v>18</v>
      </c>
      <c r="F28" s="7">
        <f>SUM(F29:F33)</f>
        <v>849</v>
      </c>
      <c r="G28" s="7">
        <f>SUM(G29:G33)</f>
        <v>947</v>
      </c>
      <c r="H28" s="8">
        <f>SUM(H29:H33)</f>
        <v>1796</v>
      </c>
      <c r="I28" s="9" t="s">
        <v>4</v>
      </c>
      <c r="J28" s="7">
        <f>B4+B10+B16+B22+B28+B34+B40+B46+B52+F4+F10+F16+F22+F28+F34+F40+F46+F52+J4+J10+J16+J22</f>
        <v>13699</v>
      </c>
      <c r="K28" s="7">
        <f>C4+C10+C16+C22+C28+C34+C40+C46+C52+G4+G10+G16+G22+G28+G34+G40+G46+G52+K4+K10+K16+K22</f>
        <v>14947</v>
      </c>
      <c r="L28" s="7">
        <f>D4+D10+D16+D22+D28+D34+D40+D46+D52+H4+H10+H16+H22+H28+H34+H40+H46+H52+L4+L10+L16+L22</f>
        <v>28646</v>
      </c>
    </row>
    <row r="29" spans="1:12" ht="13.5">
      <c r="A29" s="2">
        <v>20</v>
      </c>
      <c r="B29" s="10">
        <v>117</v>
      </c>
      <c r="C29" s="10">
        <v>142</v>
      </c>
      <c r="D29" s="11">
        <f>SUM(B29:C29)</f>
        <v>259</v>
      </c>
      <c r="E29" s="5">
        <v>65</v>
      </c>
      <c r="F29" s="10">
        <v>136</v>
      </c>
      <c r="G29" s="10">
        <v>174</v>
      </c>
      <c r="H29" s="10">
        <f>SUM(F29:G29)</f>
        <v>310</v>
      </c>
      <c r="I29" s="12"/>
      <c r="J29" s="13"/>
      <c r="K29" s="13"/>
      <c r="L29" s="13"/>
    </row>
    <row r="30" spans="1:12" ht="13.5">
      <c r="A30" s="2">
        <v>21</v>
      </c>
      <c r="B30" s="10">
        <v>144</v>
      </c>
      <c r="C30" s="10">
        <v>143</v>
      </c>
      <c r="D30" s="11">
        <f>SUM(B30:C30)</f>
        <v>287</v>
      </c>
      <c r="E30" s="5">
        <v>66</v>
      </c>
      <c r="F30" s="10">
        <v>207</v>
      </c>
      <c r="G30" s="10">
        <v>217</v>
      </c>
      <c r="H30" s="10">
        <f>SUM(F30:G30)</f>
        <v>424</v>
      </c>
      <c r="I30" s="14"/>
      <c r="J30" s="15"/>
      <c r="K30" s="15"/>
      <c r="L30" s="15"/>
    </row>
    <row r="31" spans="1:12" ht="13.5">
      <c r="A31" s="2">
        <v>22</v>
      </c>
      <c r="B31" s="10">
        <v>135</v>
      </c>
      <c r="C31" s="10">
        <v>123</v>
      </c>
      <c r="D31" s="11">
        <f>SUM(B31:C31)</f>
        <v>258</v>
      </c>
      <c r="E31" s="5">
        <v>67</v>
      </c>
      <c r="F31" s="10">
        <v>163</v>
      </c>
      <c r="G31" s="10">
        <v>171</v>
      </c>
      <c r="H31" s="10">
        <f>SUM(F31:G31)</f>
        <v>334</v>
      </c>
      <c r="I31" s="14"/>
      <c r="J31" s="15"/>
      <c r="K31" s="15"/>
      <c r="L31" s="15"/>
    </row>
    <row r="32" spans="1:12" ht="13.5">
      <c r="A32" s="2">
        <v>23</v>
      </c>
      <c r="B32" s="10">
        <v>148</v>
      </c>
      <c r="C32" s="10">
        <v>151</v>
      </c>
      <c r="D32" s="11">
        <f>SUM(B32:C32)</f>
        <v>299</v>
      </c>
      <c r="E32" s="5">
        <v>68</v>
      </c>
      <c r="F32" s="10">
        <v>154</v>
      </c>
      <c r="G32" s="10">
        <v>175</v>
      </c>
      <c r="H32" s="10">
        <f>SUM(F32:G32)</f>
        <v>329</v>
      </c>
      <c r="I32" s="14"/>
      <c r="J32" s="15"/>
      <c r="K32" s="15"/>
      <c r="L32" s="15"/>
    </row>
    <row r="33" spans="1:12" ht="13.5">
      <c r="A33" s="2">
        <v>24</v>
      </c>
      <c r="B33" s="10">
        <v>157</v>
      </c>
      <c r="C33" s="10">
        <v>134</v>
      </c>
      <c r="D33" s="11">
        <f>SUM(B33:C33)</f>
        <v>291</v>
      </c>
      <c r="E33" s="5">
        <v>69</v>
      </c>
      <c r="F33" s="10">
        <v>189</v>
      </c>
      <c r="G33" s="10">
        <v>210</v>
      </c>
      <c r="H33" s="10">
        <f>SUM(F33:G33)</f>
        <v>399</v>
      </c>
      <c r="I33" s="14" t="s">
        <v>28</v>
      </c>
      <c r="J33" s="17"/>
      <c r="K33" s="17"/>
      <c r="L33" s="17"/>
    </row>
    <row r="34" spans="1:12" ht="13.5">
      <c r="A34" s="6" t="s">
        <v>19</v>
      </c>
      <c r="B34" s="7">
        <f>SUM(B35:B39)</f>
        <v>760</v>
      </c>
      <c r="C34" s="7">
        <f>SUM(C35:C39)</f>
        <v>779</v>
      </c>
      <c r="D34" s="8">
        <f>SUM(D35:D39)</f>
        <v>1539</v>
      </c>
      <c r="E34" s="9" t="s">
        <v>20</v>
      </c>
      <c r="F34" s="7">
        <f>SUM(F35:F39)</f>
        <v>714</v>
      </c>
      <c r="G34" s="7">
        <f>SUM(G35:G39)</f>
        <v>828</v>
      </c>
      <c r="H34" s="7">
        <f>SUM(H35:H39)</f>
        <v>1542</v>
      </c>
      <c r="I34" s="2"/>
      <c r="J34" s="3" t="s">
        <v>2</v>
      </c>
      <c r="K34" s="3" t="s">
        <v>3</v>
      </c>
      <c r="L34" s="3" t="s">
        <v>27</v>
      </c>
    </row>
    <row r="35" spans="1:12" ht="13.5">
      <c r="A35" s="2">
        <v>25</v>
      </c>
      <c r="B35" s="10">
        <v>146</v>
      </c>
      <c r="C35" s="10">
        <v>157</v>
      </c>
      <c r="D35" s="11">
        <f>SUM(B35:C35)</f>
        <v>303</v>
      </c>
      <c r="E35" s="5">
        <v>70</v>
      </c>
      <c r="F35" s="10">
        <v>154</v>
      </c>
      <c r="G35" s="10">
        <v>163</v>
      </c>
      <c r="H35" s="10">
        <f>SUM(F35:G35)</f>
        <v>317</v>
      </c>
      <c r="I35" s="2" t="s">
        <v>29</v>
      </c>
      <c r="J35" s="19">
        <f>SUM(B4,B10,B16)</f>
        <v>2099</v>
      </c>
      <c r="K35" s="19">
        <f>SUM(C4,C10,C16)</f>
        <v>2068</v>
      </c>
      <c r="L35" s="19">
        <f>SUM(D4,D10,D16)</f>
        <v>4167</v>
      </c>
    </row>
    <row r="36" spans="1:12" ht="13.5">
      <c r="A36" s="2">
        <v>26</v>
      </c>
      <c r="B36" s="10">
        <v>161</v>
      </c>
      <c r="C36" s="10">
        <v>160</v>
      </c>
      <c r="D36" s="11">
        <f>SUM(B36:C36)</f>
        <v>321</v>
      </c>
      <c r="E36" s="5">
        <v>71</v>
      </c>
      <c r="F36" s="10">
        <v>130</v>
      </c>
      <c r="G36" s="10">
        <v>168</v>
      </c>
      <c r="H36" s="10">
        <f>SUM(F36:G36)</f>
        <v>298</v>
      </c>
      <c r="I36" s="2" t="s">
        <v>30</v>
      </c>
      <c r="J36" s="19">
        <f>SUM(B22,B28,B34,B40,B46,B52,F4,F10,F16,F22)</f>
        <v>8705</v>
      </c>
      <c r="K36" s="19">
        <f>SUM(C22,C28,C34,C40,C46,C52,G4,G10,G16,G22)</f>
        <v>8880</v>
      </c>
      <c r="L36" s="19">
        <f>SUM(D22,D28,D34,D40,D46,D52,H4,H10,H16,H22)</f>
        <v>17585</v>
      </c>
    </row>
    <row r="37" spans="1:12" ht="13.5">
      <c r="A37" s="2">
        <v>27</v>
      </c>
      <c r="B37" s="10">
        <v>149</v>
      </c>
      <c r="C37" s="10">
        <v>149</v>
      </c>
      <c r="D37" s="11">
        <f>SUM(B37:C37)</f>
        <v>298</v>
      </c>
      <c r="E37" s="5">
        <v>72</v>
      </c>
      <c r="F37" s="10">
        <v>139</v>
      </c>
      <c r="G37" s="10">
        <v>160</v>
      </c>
      <c r="H37" s="10">
        <f>SUM(F37:G37)</f>
        <v>299</v>
      </c>
      <c r="I37" s="2" t="s">
        <v>31</v>
      </c>
      <c r="J37" s="19">
        <f>SUM(F28,F34,F40,F46,F52,J4,J10,J16,J22)</f>
        <v>2895</v>
      </c>
      <c r="K37" s="19">
        <f>SUM(G28,G34,G40,G46,G52,K4,K10,K16,K22)</f>
        <v>3999</v>
      </c>
      <c r="L37" s="19">
        <f>SUM(H28,H34,H40,H46,H52,L4,L10,L16,L22)</f>
        <v>6894</v>
      </c>
    </row>
    <row r="38" spans="1:12" ht="13.5">
      <c r="A38" s="2">
        <v>28</v>
      </c>
      <c r="B38" s="10">
        <v>169</v>
      </c>
      <c r="C38" s="10">
        <v>152</v>
      </c>
      <c r="D38" s="11">
        <f>SUM(B38:C38)</f>
        <v>321</v>
      </c>
      <c r="E38" s="5">
        <v>73</v>
      </c>
      <c r="F38" s="10">
        <v>155</v>
      </c>
      <c r="G38" s="10">
        <v>187</v>
      </c>
      <c r="H38" s="10">
        <f>SUM(F38:G38)</f>
        <v>342</v>
      </c>
      <c r="I38" s="20" t="s">
        <v>32</v>
      </c>
      <c r="J38" s="19">
        <f>SUM(F28,F34)</f>
        <v>1563</v>
      </c>
      <c r="K38" s="19">
        <f>SUM(G28,G34)</f>
        <v>1775</v>
      </c>
      <c r="L38" s="19">
        <f>SUM(H28,H34)</f>
        <v>3338</v>
      </c>
    </row>
    <row r="39" spans="1:12" ht="13.5">
      <c r="A39" s="2">
        <v>29</v>
      </c>
      <c r="B39" s="10">
        <v>135</v>
      </c>
      <c r="C39" s="10">
        <v>161</v>
      </c>
      <c r="D39" s="11">
        <f>SUM(B39:C39)</f>
        <v>296</v>
      </c>
      <c r="E39" s="5">
        <v>74</v>
      </c>
      <c r="F39" s="10">
        <v>136</v>
      </c>
      <c r="G39" s="10">
        <v>150</v>
      </c>
      <c r="H39" s="10">
        <f>SUM(F39:G39)</f>
        <v>286</v>
      </c>
      <c r="I39" s="20" t="s">
        <v>33</v>
      </c>
      <c r="J39" s="19">
        <f>SUM(F40,F46,F52,J4,J10,J16,J22)</f>
        <v>1332</v>
      </c>
      <c r="K39" s="19">
        <f>SUM(G40,G46,G52,K4,K10,K16,K22)</f>
        <v>2224</v>
      </c>
      <c r="L39" s="19">
        <f>SUM(H40,H46,H52,L4,L10,L16,L22)</f>
        <v>3556</v>
      </c>
    </row>
    <row r="40" spans="1:12" ht="13.5">
      <c r="A40" s="6" t="s">
        <v>21</v>
      </c>
      <c r="B40" s="7">
        <f>SUM(B41:B45)</f>
        <v>954</v>
      </c>
      <c r="C40" s="7">
        <f>SUM(C41:C45)</f>
        <v>910</v>
      </c>
      <c r="D40" s="8">
        <f>SUM(D41:D45)</f>
        <v>1864</v>
      </c>
      <c r="E40" s="9" t="s">
        <v>22</v>
      </c>
      <c r="F40" s="7">
        <f>SUM(F41:F45)</f>
        <v>617</v>
      </c>
      <c r="G40" s="7">
        <f>SUM(G41:G45)</f>
        <v>796</v>
      </c>
      <c r="H40" s="7">
        <f>SUM(H41:H45)</f>
        <v>1413</v>
      </c>
      <c r="I40" s="14"/>
      <c r="J40" s="15"/>
      <c r="K40" s="15"/>
      <c r="L40" s="15"/>
    </row>
    <row r="41" spans="1:12" ht="13.5">
      <c r="A41" s="2">
        <v>30</v>
      </c>
      <c r="B41" s="16">
        <v>166</v>
      </c>
      <c r="C41" s="10">
        <v>177</v>
      </c>
      <c r="D41" s="11">
        <f>SUM(B41:C41)</f>
        <v>343</v>
      </c>
      <c r="E41" s="5">
        <v>75</v>
      </c>
      <c r="F41" s="10">
        <v>125</v>
      </c>
      <c r="G41" s="10">
        <v>183</v>
      </c>
      <c r="H41" s="10">
        <f>SUM(F41:G41)</f>
        <v>308</v>
      </c>
      <c r="I41" s="28" t="s">
        <v>34</v>
      </c>
      <c r="J41" s="29"/>
      <c r="K41" s="15"/>
      <c r="L41" s="15"/>
    </row>
    <row r="42" spans="1:12" ht="13.5">
      <c r="A42" s="2">
        <v>31</v>
      </c>
      <c r="B42" s="10">
        <v>177</v>
      </c>
      <c r="C42" s="10">
        <v>155</v>
      </c>
      <c r="D42" s="11">
        <f>SUM(B42:C42)</f>
        <v>332</v>
      </c>
      <c r="E42" s="5">
        <v>76</v>
      </c>
      <c r="F42" s="10">
        <v>119</v>
      </c>
      <c r="G42" s="10">
        <v>149</v>
      </c>
      <c r="H42" s="10">
        <f>SUM(F42:G42)</f>
        <v>268</v>
      </c>
      <c r="I42" s="2"/>
      <c r="J42" s="3" t="s">
        <v>2</v>
      </c>
      <c r="K42" s="3" t="s">
        <v>3</v>
      </c>
      <c r="L42" s="3" t="s">
        <v>27</v>
      </c>
    </row>
    <row r="43" spans="1:12" ht="13.5">
      <c r="A43" s="2">
        <v>32</v>
      </c>
      <c r="B43" s="10">
        <v>191</v>
      </c>
      <c r="C43" s="10">
        <v>156</v>
      </c>
      <c r="D43" s="11">
        <f>SUM(B43:C43)</f>
        <v>347</v>
      </c>
      <c r="E43" s="5">
        <v>77</v>
      </c>
      <c r="F43" s="10">
        <v>144</v>
      </c>
      <c r="G43" s="10">
        <v>146</v>
      </c>
      <c r="H43" s="10">
        <f>SUM(F43:G43)</f>
        <v>290</v>
      </c>
      <c r="I43" s="2" t="s">
        <v>29</v>
      </c>
      <c r="J43" s="21">
        <f>ROUND(J35/$J$28*100,1)</f>
        <v>15.3</v>
      </c>
      <c r="K43" s="21">
        <f>ROUND(K35/$K$28*100,1)</f>
        <v>13.8</v>
      </c>
      <c r="L43" s="21">
        <f>ROUND(L35/$L$28*100,1)</f>
        <v>14.5</v>
      </c>
    </row>
    <row r="44" spans="1:12" ht="13.5">
      <c r="A44" s="2">
        <v>33</v>
      </c>
      <c r="B44" s="10">
        <v>199</v>
      </c>
      <c r="C44" s="10">
        <v>215</v>
      </c>
      <c r="D44" s="11">
        <f>SUM(B44:C44)</f>
        <v>414</v>
      </c>
      <c r="E44" s="5">
        <v>78</v>
      </c>
      <c r="F44" s="10">
        <v>128</v>
      </c>
      <c r="G44" s="10">
        <v>160</v>
      </c>
      <c r="H44" s="10">
        <f>SUM(F44:G44)</f>
        <v>288</v>
      </c>
      <c r="I44" s="2" t="s">
        <v>30</v>
      </c>
      <c r="J44" s="21">
        <f>ROUND(J36/$J$28*100,1)</f>
        <v>63.5</v>
      </c>
      <c r="K44" s="21">
        <f>ROUND(K36/$K$28*100,1)</f>
        <v>59.4</v>
      </c>
      <c r="L44" s="21">
        <f>ROUND(L36/$L$28*100,1)</f>
        <v>61.4</v>
      </c>
    </row>
    <row r="45" spans="1:12" ht="13.5">
      <c r="A45" s="2">
        <v>34</v>
      </c>
      <c r="B45" s="10">
        <v>221</v>
      </c>
      <c r="C45" s="10">
        <v>207</v>
      </c>
      <c r="D45" s="11">
        <f>SUM(B45:C45)</f>
        <v>428</v>
      </c>
      <c r="E45" s="5">
        <v>79</v>
      </c>
      <c r="F45" s="10">
        <v>101</v>
      </c>
      <c r="G45" s="10">
        <v>158</v>
      </c>
      <c r="H45" s="10">
        <f>SUM(F45:G45)</f>
        <v>259</v>
      </c>
      <c r="I45" s="2" t="s">
        <v>31</v>
      </c>
      <c r="J45" s="21">
        <f>ROUND(J37/$J$28*100,1)</f>
        <v>21.1</v>
      </c>
      <c r="K45" s="21">
        <f>ROUND(K37/$K$28*100,1)</f>
        <v>26.8</v>
      </c>
      <c r="L45" s="21">
        <f>ROUND(L37/$L$28*100,1)</f>
        <v>24.1</v>
      </c>
    </row>
    <row r="46" spans="1:12" ht="13.5">
      <c r="A46" s="6" t="s">
        <v>23</v>
      </c>
      <c r="B46" s="7">
        <f>SUM(B47:B51)</f>
        <v>991</v>
      </c>
      <c r="C46" s="7">
        <f>SUM(C47:C51)</f>
        <v>1025</v>
      </c>
      <c r="D46" s="8">
        <f>SUM(D47:D51)</f>
        <v>2016</v>
      </c>
      <c r="E46" s="9" t="s">
        <v>24</v>
      </c>
      <c r="F46" s="7">
        <f>SUM(F47:F51)</f>
        <v>412</v>
      </c>
      <c r="G46" s="7">
        <f>SUM(G47:G51)</f>
        <v>667</v>
      </c>
      <c r="H46" s="7">
        <f>SUM(H47:H51)</f>
        <v>1079</v>
      </c>
      <c r="I46" s="20" t="s">
        <v>32</v>
      </c>
      <c r="J46" s="21">
        <f>ROUND(J38/$J$28*100,1)</f>
        <v>11.4</v>
      </c>
      <c r="K46" s="21">
        <f>ROUND(K38/$K$28*100,1)</f>
        <v>11.9</v>
      </c>
      <c r="L46" s="21">
        <f>ROUND(L38/$L$28*100,1)</f>
        <v>11.7</v>
      </c>
    </row>
    <row r="47" spans="1:12" ht="13.5">
      <c r="A47" s="2">
        <v>35</v>
      </c>
      <c r="B47" s="10">
        <v>198</v>
      </c>
      <c r="C47" s="10">
        <v>219</v>
      </c>
      <c r="D47" s="11">
        <f>SUM(B47:C47)</f>
        <v>417</v>
      </c>
      <c r="E47" s="5">
        <v>80</v>
      </c>
      <c r="F47" s="10">
        <v>102</v>
      </c>
      <c r="G47" s="10">
        <v>144</v>
      </c>
      <c r="H47" s="10">
        <f>SUM(F47:G47)</f>
        <v>246</v>
      </c>
      <c r="I47" s="20" t="s">
        <v>33</v>
      </c>
      <c r="J47" s="21">
        <f>ROUND(J39/$J$28*100,1)</f>
        <v>9.7</v>
      </c>
      <c r="K47" s="21">
        <f>ROUND(K39/$K$28*100,1)</f>
        <v>14.9</v>
      </c>
      <c r="L47" s="21">
        <f>ROUND(L39/$L$28*100,1)</f>
        <v>12.4</v>
      </c>
    </row>
    <row r="48" spans="1:12" ht="13.5">
      <c r="A48" s="2">
        <v>36</v>
      </c>
      <c r="B48" s="16">
        <v>199</v>
      </c>
      <c r="C48" s="10">
        <v>218</v>
      </c>
      <c r="D48" s="11">
        <f>SUM(B48:C48)</f>
        <v>417</v>
      </c>
      <c r="E48" s="5">
        <v>81</v>
      </c>
      <c r="F48" s="10">
        <v>84</v>
      </c>
      <c r="G48" s="10">
        <v>169</v>
      </c>
      <c r="H48" s="10">
        <f>SUM(F48:G48)</f>
        <v>253</v>
      </c>
      <c r="I48" s="14"/>
      <c r="J48" s="15"/>
      <c r="K48" s="15"/>
      <c r="L48" s="15"/>
    </row>
    <row r="49" spans="1:12" ht="13.5">
      <c r="A49" s="2">
        <v>37</v>
      </c>
      <c r="B49" s="10">
        <v>179</v>
      </c>
      <c r="C49" s="10">
        <v>193</v>
      </c>
      <c r="D49" s="11">
        <f>SUM(B49:C49)</f>
        <v>372</v>
      </c>
      <c r="E49" s="5">
        <v>82</v>
      </c>
      <c r="F49" s="10">
        <v>88</v>
      </c>
      <c r="G49" s="10">
        <v>120</v>
      </c>
      <c r="H49" s="10">
        <f>SUM(F49:G49)</f>
        <v>208</v>
      </c>
      <c r="I49" s="14" t="s">
        <v>35</v>
      </c>
      <c r="J49" s="18"/>
      <c r="K49" s="15"/>
      <c r="L49" s="15"/>
    </row>
    <row r="50" spans="1:12" ht="13.5">
      <c r="A50" s="2">
        <v>38</v>
      </c>
      <c r="B50" s="10">
        <v>201</v>
      </c>
      <c r="C50" s="10">
        <v>195</v>
      </c>
      <c r="D50" s="11">
        <f>SUM(B50:C50)</f>
        <v>396</v>
      </c>
      <c r="E50" s="5">
        <v>83</v>
      </c>
      <c r="F50" s="10">
        <v>63</v>
      </c>
      <c r="G50" s="10">
        <v>118</v>
      </c>
      <c r="H50" s="10">
        <f>SUM(F50:G50)</f>
        <v>181</v>
      </c>
      <c r="J50" s="3" t="s">
        <v>2</v>
      </c>
      <c r="K50" s="3" t="s">
        <v>3</v>
      </c>
      <c r="L50" s="3" t="s">
        <v>27</v>
      </c>
    </row>
    <row r="51" spans="1:12" ht="13.5">
      <c r="A51" s="2">
        <v>39</v>
      </c>
      <c r="B51" s="10">
        <v>214</v>
      </c>
      <c r="C51" s="10">
        <v>200</v>
      </c>
      <c r="D51" s="11">
        <f>SUM(B51:C51)</f>
        <v>414</v>
      </c>
      <c r="E51" s="5">
        <v>84</v>
      </c>
      <c r="F51" s="10">
        <v>75</v>
      </c>
      <c r="G51" s="10">
        <v>116</v>
      </c>
      <c r="H51" s="10">
        <f>SUM(F51:G51)</f>
        <v>191</v>
      </c>
      <c r="I51" s="14"/>
      <c r="J51" s="22">
        <f>(B5*1+B6*2+B7*3+B8*4+B9*5+B11*6+B12*7+B13*8+B14*9+B15*10+B17*11+B18*12+B19*13+B20*14+B21*15+B23*16+B24*17+B25*18+B26*19+B27*20+B29*21+B30*22+B31*23+B32*24+B33*25+B35*26+B36*27+B37*28+B38*29+B39*30+B41*31+B42*32+B43*33+B44*34+B45*35+B47*36+B48*37+B49*38+B50*39+B51*40+B53*41+B54*42+B55*43+B56*44+B57*45+F5*46+F6*47+F7*48+F8*49+F9*50+F11*51+F12*52+F13*53+F14*54+F15*55+F17*56+F18*57+F19*58+F20*59+F21*60+F23*61+F24*62+F25*63+F26*64+F27*65+F29*66+F30*67+F31*68+F32*69+F33*70+F35*71+F36*72+F37*73+F38*74+F39*75+F41*76+F42*77+F43*78+F44*79+F45*80+F47*81+F48*82+F49*83+F50*84+F51*85+F53*86+F54*87+F55*88+F56*89+F57*90+J5*91+J6*92+J7*93+J8*94+J9*95+J11*96+J12*97+J13*98+J14*99+J15*100+J17*101+J18*102+J19*103+J20*104+J21*105+J23*106+J24*107+J25*108+J26*109+J27*110)/J28-1</f>
        <v>43.005985838382365</v>
      </c>
      <c r="K51" s="22">
        <f>(C5*1+C6*2+C7*3+C8*4+C9*5+C11*6+C12*7+C13*8+C14*9+C15*10+C17*11+C18*12+C19*13+C20*14+C21*15+C23*16+C24*17+C25*18+C26*19+C27*20+C29*21+C30*22+C31*23+C32*24+C33*25+C35*26+C36*27+C37*28+C38*29+C39*30+C41*31+C42*32+C43*33+C44*34+C45*35+C47*36+C48*37+C49*38+C50*39+C51*40+C53*41+C54*42+C55*43+C56*44+C57*45+G5*46+G6*47+G7*48+G8*49+G9*50+G11*51+G12*52+G13*53+G14*54+G15*55+G17*56+G18*57+G19*58+G20*59+G21*60+G23*61+G24*62+G25*63+G26*64+G27*65+G29*66+G30*67+G31*68+G32*69+G33*70+G35*71+G36*72+G37*73+G38*74+G39*75+G41*76+G42*77+G43*78+G44*79+G45*80+G47*81+G48*82+G49*83+G50*84+G51*85+G53*86+G54*87+G55*88+G56*89+G57*90+K5*91+K6*92+K7*93+K8*94+K9*95+K11*96+K12*97+K13*98+K14*99+K15*100+K17*101+K18*102+K19*103+K20*104+K21*105+K23*106+K24*107+K25*108+K26*109+K27*110)/K28-1</f>
        <v>46.14832407841038</v>
      </c>
      <c r="L51" s="22">
        <f>(D5*1+D6*2+D7*3+D8*4+D9*5+D11*6+D12*7+D13*8+D14*9+D15*10+D17*11+D18*12+D19*13+D20*14+D21*15+D23*16+D24*17+D25*18+D26*19+D27*20+D29*21+D30*22+D31*23+D32*24+D33*25+D35*26+D36*27+D37*28+D38*29+D39*30+D41*31+D42*32+D43*33+D44*34+D45*35+D47*36+D48*37+D49*38+D50*39+D51*40+D53*41+D54*42+D55*43+D56*44+D57*45+H5*46+H6*47+H7*48+H8*49+H9*50+H11*51+H12*52+H13*53+H14*54+H15*55+H17*56+H18*57+H19*58+H20*59+H21*60+H23*61+H24*62+H25*63+H26*64+H27*65+H29*66+H30*67+H31*68+H32*69+H33*70+H35*71+H36*72+H37*73+H38*74+H39*75+H41*76+H42*77+H43*78+H44*79+H45*80+H47*81+H48*82+H49*83+H50*84+H51*85+H53*86+H54*87+H55*88+H56*89+H57*90+L5*91+L6*92+L7*93+L8*94+L9*95+L11*96+L12*97+L13*98+L14*99+L15*100+L17*101+L18*102+L19*103+L20*104+L21*105+L23*106+L24*107+L25*108+L26*109+L27*110)/L28-1</f>
        <v>44.64560497102563</v>
      </c>
    </row>
    <row r="52" spans="1:12" ht="13.5">
      <c r="A52" s="6" t="s">
        <v>25</v>
      </c>
      <c r="B52" s="7">
        <f>SUM(B53:B57)</f>
        <v>856</v>
      </c>
      <c r="C52" s="7">
        <f>SUM(C53:C57)</f>
        <v>888</v>
      </c>
      <c r="D52" s="8">
        <f>SUM(D53:D57)</f>
        <v>1744</v>
      </c>
      <c r="E52" s="9" t="s">
        <v>26</v>
      </c>
      <c r="F52" s="7">
        <f>SUM(F53:F57)</f>
        <v>200</v>
      </c>
      <c r="G52" s="7">
        <f>SUM(G53:G57)</f>
        <v>467</v>
      </c>
      <c r="H52" s="7">
        <f>SUM(H53:H57)</f>
        <v>667</v>
      </c>
      <c r="I52" s="14"/>
      <c r="J52" s="15"/>
      <c r="K52" s="15"/>
      <c r="L52" s="15"/>
    </row>
    <row r="53" spans="1:12" ht="13.5">
      <c r="A53" s="2">
        <v>40</v>
      </c>
      <c r="B53" s="10">
        <v>196</v>
      </c>
      <c r="C53" s="10">
        <v>199</v>
      </c>
      <c r="D53" s="11">
        <f>SUM(B53:C53)</f>
        <v>395</v>
      </c>
      <c r="E53" s="5">
        <v>85</v>
      </c>
      <c r="F53" s="10">
        <v>62</v>
      </c>
      <c r="G53" s="10">
        <v>109</v>
      </c>
      <c r="H53" s="10">
        <f>SUM(F53:G53)</f>
        <v>171</v>
      </c>
      <c r="I53" s="14"/>
      <c r="J53" s="15"/>
      <c r="K53" s="15"/>
      <c r="L53" s="15"/>
    </row>
    <row r="54" spans="1:12" ht="13.5">
      <c r="A54" s="2">
        <v>41</v>
      </c>
      <c r="B54" s="10">
        <v>192</v>
      </c>
      <c r="C54" s="10">
        <v>194</v>
      </c>
      <c r="D54" s="11">
        <f>SUM(B54:C54)</f>
        <v>386</v>
      </c>
      <c r="E54" s="5">
        <v>86</v>
      </c>
      <c r="F54" s="10">
        <v>49</v>
      </c>
      <c r="G54" s="10">
        <v>102</v>
      </c>
      <c r="H54" s="10">
        <f>SUM(F54:G54)</f>
        <v>151</v>
      </c>
      <c r="I54" s="14"/>
      <c r="J54" s="15"/>
      <c r="K54" s="15"/>
      <c r="L54" s="15"/>
    </row>
    <row r="55" spans="1:12" ht="13.5">
      <c r="A55" s="2">
        <v>42</v>
      </c>
      <c r="B55" s="10">
        <v>165</v>
      </c>
      <c r="C55" s="10">
        <v>161</v>
      </c>
      <c r="D55" s="11">
        <f>SUM(B55:C55)</f>
        <v>326</v>
      </c>
      <c r="E55" s="5">
        <v>87</v>
      </c>
      <c r="F55" s="10">
        <v>41</v>
      </c>
      <c r="G55" s="10">
        <v>93</v>
      </c>
      <c r="H55" s="10">
        <f>SUM(F55:G55)</f>
        <v>134</v>
      </c>
      <c r="I55" s="14"/>
      <c r="J55" s="15"/>
      <c r="K55" s="15"/>
      <c r="L55" s="15"/>
    </row>
    <row r="56" spans="1:12" ht="13.5">
      <c r="A56" s="2">
        <v>43</v>
      </c>
      <c r="B56" s="10">
        <v>184</v>
      </c>
      <c r="C56" s="10">
        <v>215</v>
      </c>
      <c r="D56" s="11">
        <f>SUM(B56:C56)</f>
        <v>399</v>
      </c>
      <c r="E56" s="5">
        <v>88</v>
      </c>
      <c r="F56" s="10">
        <v>27</v>
      </c>
      <c r="G56" s="10">
        <v>97</v>
      </c>
      <c r="H56" s="10">
        <f>SUM(F56:G56)</f>
        <v>124</v>
      </c>
      <c r="I56" s="14"/>
      <c r="J56" s="15"/>
      <c r="K56" s="15"/>
      <c r="L56" s="15"/>
    </row>
    <row r="57" spans="1:12" ht="13.5">
      <c r="A57" s="2">
        <v>44</v>
      </c>
      <c r="B57" s="10">
        <v>119</v>
      </c>
      <c r="C57" s="10">
        <v>119</v>
      </c>
      <c r="D57" s="11">
        <f>SUM(B57:C57)</f>
        <v>238</v>
      </c>
      <c r="E57" s="5">
        <v>89</v>
      </c>
      <c r="F57" s="10">
        <v>21</v>
      </c>
      <c r="G57" s="10">
        <v>66</v>
      </c>
      <c r="H57" s="10">
        <f>SUM(F57:G57)</f>
        <v>87</v>
      </c>
      <c r="I57" s="14"/>
      <c r="J57" s="15"/>
      <c r="K57" s="15"/>
      <c r="L57" s="15"/>
    </row>
    <row r="59" ht="13.5">
      <c r="C59" s="23"/>
    </row>
    <row r="60" ht="13.5">
      <c r="C60" s="23"/>
    </row>
    <row r="61" ht="13.5">
      <c r="C61" s="23"/>
    </row>
    <row r="62" ht="13.5">
      <c r="C62" s="23"/>
    </row>
    <row r="63" ht="13.5">
      <c r="C63" s="23"/>
    </row>
  </sheetData>
  <sheetProtection/>
  <mergeCells count="3">
    <mergeCell ref="A1:E1"/>
    <mergeCell ref="J2:L2"/>
    <mergeCell ref="I41:J41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日出町</dc:creator>
  <cp:keywords/>
  <dc:description/>
  <cp:lastModifiedBy>HJPC4140</cp:lastModifiedBy>
  <cp:lastPrinted>2011-04-15T03:08:52Z</cp:lastPrinted>
  <dcterms:created xsi:type="dcterms:W3CDTF">2003-01-06T02:01:25Z</dcterms:created>
  <dcterms:modified xsi:type="dcterms:W3CDTF">2011-04-15T03:14:18Z</dcterms:modified>
  <cp:category/>
  <cp:version/>
  <cp:contentType/>
  <cp:contentStatus/>
</cp:coreProperties>
</file>