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30\政策企画課\政策調整係\統計調査事務\1 人口推計報告\人口集計（住基集計公表）\令和６年度（2024）\"/>
    </mc:Choice>
  </mc:AlternateContent>
  <xr:revisionPtr revIDLastSave="0" documentId="13_ncr:1_{3BC2DF3E-E4F5-4B75-B37C-460D5B531CD1}" xr6:coauthVersionLast="47" xr6:coauthVersionMax="47" xr10:uidLastSave="{00000000-0000-0000-0000-000000000000}"/>
  <bookViews>
    <workbookView xWindow="32115" yWindow="3570" windowWidth="15375" windowHeight="7785" tabRatio="719" firstSheet="4" activeTab="11" xr2:uid="{00000000-000D-0000-FFFF-FFFF00000000}"/>
  </bookViews>
  <sheets>
    <sheet name="４月末" sheetId="55" r:id="rId1"/>
    <sheet name="５月末" sheetId="56" r:id="rId2"/>
    <sheet name="６月末" sheetId="57" r:id="rId3"/>
    <sheet name="7月末" sheetId="58" r:id="rId4"/>
    <sheet name="８月末" sheetId="59" r:id="rId5"/>
    <sheet name="９月末" sheetId="60" r:id="rId6"/>
    <sheet name="10月末" sheetId="61" r:id="rId7"/>
    <sheet name="11月末" sheetId="62" r:id="rId8"/>
    <sheet name="12月末" sheetId="63" r:id="rId9"/>
    <sheet name="1月末" sheetId="64" r:id="rId10"/>
    <sheet name="2月末" sheetId="65" r:id="rId11"/>
    <sheet name="3月末" sheetId="6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61" l="1"/>
  <c r="D6" i="61"/>
  <c r="D7" i="61"/>
  <c r="D8" i="61"/>
  <c r="D9" i="61"/>
  <c r="H57" i="67" l="1"/>
  <c r="D57" i="67"/>
  <c r="H56" i="67"/>
  <c r="D56" i="67"/>
  <c r="H55" i="67"/>
  <c r="D55" i="67"/>
  <c r="H54" i="67"/>
  <c r="D54" i="67"/>
  <c r="H53" i="67"/>
  <c r="D53" i="67"/>
  <c r="G52" i="67"/>
  <c r="F52" i="67"/>
  <c r="C52" i="67"/>
  <c r="B52" i="67"/>
  <c r="H51" i="67"/>
  <c r="D51" i="67"/>
  <c r="H50" i="67"/>
  <c r="D50" i="67"/>
  <c r="H49" i="67"/>
  <c r="D49" i="67"/>
  <c r="H48" i="67"/>
  <c r="D48" i="67"/>
  <c r="H47" i="67"/>
  <c r="D47" i="67"/>
  <c r="G46" i="67"/>
  <c r="F46" i="67"/>
  <c r="C46" i="67"/>
  <c r="B46" i="67"/>
  <c r="H45" i="67"/>
  <c r="D45" i="67"/>
  <c r="H44" i="67"/>
  <c r="D44" i="67"/>
  <c r="H43" i="67"/>
  <c r="D43" i="67"/>
  <c r="H42" i="67"/>
  <c r="D42" i="67"/>
  <c r="H41" i="67"/>
  <c r="D41" i="67"/>
  <c r="G40" i="67"/>
  <c r="F40" i="67"/>
  <c r="C40" i="67"/>
  <c r="B40" i="67"/>
  <c r="H39" i="67"/>
  <c r="D39" i="67"/>
  <c r="H38" i="67"/>
  <c r="D38" i="67"/>
  <c r="H37" i="67"/>
  <c r="D37" i="67"/>
  <c r="H36" i="67"/>
  <c r="D36" i="67"/>
  <c r="H35" i="67"/>
  <c r="D35" i="67"/>
  <c r="G34" i="67"/>
  <c r="F34" i="67"/>
  <c r="C34" i="67"/>
  <c r="B34" i="67"/>
  <c r="H33" i="67"/>
  <c r="D33" i="67"/>
  <c r="H32" i="67"/>
  <c r="D32" i="67"/>
  <c r="L31" i="67"/>
  <c r="H31" i="67"/>
  <c r="D31" i="67"/>
  <c r="L30" i="67"/>
  <c r="H30" i="67"/>
  <c r="D30" i="67"/>
  <c r="L29" i="67"/>
  <c r="H29" i="67"/>
  <c r="D29" i="67"/>
  <c r="K28" i="67"/>
  <c r="J28" i="67"/>
  <c r="G28" i="67"/>
  <c r="F28" i="67"/>
  <c r="C28" i="67"/>
  <c r="B28" i="67"/>
  <c r="L27" i="67"/>
  <c r="H27" i="67"/>
  <c r="D27" i="67"/>
  <c r="L26" i="67"/>
  <c r="H26" i="67"/>
  <c r="D26" i="67"/>
  <c r="L25" i="67"/>
  <c r="H25" i="67"/>
  <c r="D25" i="67"/>
  <c r="L24" i="67"/>
  <c r="H24" i="67"/>
  <c r="D24" i="67"/>
  <c r="L23" i="67"/>
  <c r="H23" i="67"/>
  <c r="D23" i="67"/>
  <c r="K22" i="67"/>
  <c r="J22" i="67"/>
  <c r="G22" i="67"/>
  <c r="F22" i="67"/>
  <c r="C22" i="67"/>
  <c r="B22" i="67"/>
  <c r="L21" i="67"/>
  <c r="H21" i="67"/>
  <c r="D21" i="67"/>
  <c r="L20" i="67"/>
  <c r="H20" i="67"/>
  <c r="D20" i="67"/>
  <c r="L19" i="67"/>
  <c r="H19" i="67"/>
  <c r="D19" i="67"/>
  <c r="L18" i="67"/>
  <c r="H18" i="67"/>
  <c r="D18" i="67"/>
  <c r="L17" i="67"/>
  <c r="H17" i="67"/>
  <c r="D17" i="67"/>
  <c r="K16" i="67"/>
  <c r="J16" i="67"/>
  <c r="G16" i="67"/>
  <c r="F16" i="67"/>
  <c r="C16" i="67"/>
  <c r="B16" i="67"/>
  <c r="L15" i="67"/>
  <c r="H15" i="67"/>
  <c r="D15" i="67"/>
  <c r="L14" i="67"/>
  <c r="H14" i="67"/>
  <c r="D14" i="67"/>
  <c r="L13" i="67"/>
  <c r="H13" i="67"/>
  <c r="D13" i="67"/>
  <c r="L12" i="67"/>
  <c r="H12" i="67"/>
  <c r="D12" i="67"/>
  <c r="L11" i="67"/>
  <c r="H11" i="67"/>
  <c r="H10" i="67" s="1"/>
  <c r="D11" i="67"/>
  <c r="K10" i="67"/>
  <c r="J10" i="67"/>
  <c r="G10" i="67"/>
  <c r="F10" i="67"/>
  <c r="C10" i="67"/>
  <c r="B10" i="67"/>
  <c r="L9" i="67"/>
  <c r="H9" i="67"/>
  <c r="D9" i="67"/>
  <c r="L8" i="67"/>
  <c r="H8" i="67"/>
  <c r="D8" i="67"/>
  <c r="L7" i="67"/>
  <c r="H7" i="67"/>
  <c r="D7" i="67"/>
  <c r="L6" i="67"/>
  <c r="H6" i="67"/>
  <c r="D6" i="67"/>
  <c r="L5" i="67"/>
  <c r="H5" i="67"/>
  <c r="D5" i="67"/>
  <c r="K4" i="67"/>
  <c r="J4" i="67"/>
  <c r="G4" i="67"/>
  <c r="F4" i="67"/>
  <c r="C4" i="67"/>
  <c r="B4" i="67"/>
  <c r="D16" i="67" l="1"/>
  <c r="D46" i="67"/>
  <c r="K39" i="67"/>
  <c r="D10" i="67"/>
  <c r="D28" i="67"/>
  <c r="D22" i="67"/>
  <c r="J40" i="67"/>
  <c r="L10" i="67"/>
  <c r="K43" i="67"/>
  <c r="H52" i="67"/>
  <c r="D4" i="67"/>
  <c r="H28" i="67"/>
  <c r="D40" i="67"/>
  <c r="J39" i="67"/>
  <c r="L4" i="67"/>
  <c r="L28" i="67"/>
  <c r="H34" i="67"/>
  <c r="H22" i="67"/>
  <c r="H46" i="67"/>
  <c r="J32" i="67"/>
  <c r="J55" i="67" s="1"/>
  <c r="L22" i="67"/>
  <c r="J42" i="67"/>
  <c r="H40" i="67"/>
  <c r="H4" i="67"/>
  <c r="H16" i="67"/>
  <c r="K41" i="67"/>
  <c r="D34" i="67"/>
  <c r="L16" i="67"/>
  <c r="K40" i="67"/>
  <c r="J43" i="67"/>
  <c r="D52" i="67"/>
  <c r="K32" i="67"/>
  <c r="K55" i="67" s="1"/>
  <c r="K42" i="67"/>
  <c r="J41" i="67"/>
  <c r="H57" i="65"/>
  <c r="D57" i="65"/>
  <c r="H56" i="65"/>
  <c r="D56" i="65"/>
  <c r="H55" i="65"/>
  <c r="D55" i="65"/>
  <c r="H54" i="65"/>
  <c r="D54" i="65"/>
  <c r="H53" i="65"/>
  <c r="D53" i="65"/>
  <c r="G52" i="65"/>
  <c r="F52" i="65"/>
  <c r="C52" i="65"/>
  <c r="B52" i="65"/>
  <c r="H51" i="65"/>
  <c r="D51" i="65"/>
  <c r="H50" i="65"/>
  <c r="D50" i="65"/>
  <c r="H49" i="65"/>
  <c r="D49" i="65"/>
  <c r="H48" i="65"/>
  <c r="D48" i="65"/>
  <c r="H47" i="65"/>
  <c r="D47" i="65"/>
  <c r="G46" i="65"/>
  <c r="F46" i="65"/>
  <c r="C46" i="65"/>
  <c r="B46" i="65"/>
  <c r="H45" i="65"/>
  <c r="D45" i="65"/>
  <c r="H44" i="65"/>
  <c r="D44" i="65"/>
  <c r="H43" i="65"/>
  <c r="D43" i="65"/>
  <c r="H42" i="65"/>
  <c r="D42" i="65"/>
  <c r="H41" i="65"/>
  <c r="D41" i="65"/>
  <c r="G40" i="65"/>
  <c r="F40" i="65"/>
  <c r="C40" i="65"/>
  <c r="B40" i="65"/>
  <c r="H39" i="65"/>
  <c r="D39" i="65"/>
  <c r="H38" i="65"/>
  <c r="D38" i="65"/>
  <c r="H37" i="65"/>
  <c r="D37" i="65"/>
  <c r="H36" i="65"/>
  <c r="D36" i="65"/>
  <c r="H35" i="65"/>
  <c r="D35" i="65"/>
  <c r="G34" i="65"/>
  <c r="F34" i="65"/>
  <c r="C34" i="65"/>
  <c r="B34" i="65"/>
  <c r="H33" i="65"/>
  <c r="D33" i="65"/>
  <c r="H32" i="65"/>
  <c r="D32" i="65"/>
  <c r="L31" i="65"/>
  <c r="H31" i="65"/>
  <c r="D31" i="65"/>
  <c r="L30" i="65"/>
  <c r="H30" i="65"/>
  <c r="D30" i="65"/>
  <c r="L29" i="65"/>
  <c r="L28" i="65" s="1"/>
  <c r="H29" i="65"/>
  <c r="D29" i="65"/>
  <c r="K28" i="65"/>
  <c r="J28" i="65"/>
  <c r="G28" i="65"/>
  <c r="F28" i="65"/>
  <c r="C28" i="65"/>
  <c r="B28" i="65"/>
  <c r="L27" i="65"/>
  <c r="H27" i="65"/>
  <c r="D27" i="65"/>
  <c r="L26" i="65"/>
  <c r="H26" i="65"/>
  <c r="D26" i="65"/>
  <c r="L25" i="65"/>
  <c r="H25" i="65"/>
  <c r="D25" i="65"/>
  <c r="L24" i="65"/>
  <c r="H24" i="65"/>
  <c r="D24" i="65"/>
  <c r="L23" i="65"/>
  <c r="H23" i="65"/>
  <c r="D23" i="65"/>
  <c r="K22" i="65"/>
  <c r="J22" i="65"/>
  <c r="G22" i="65"/>
  <c r="F22" i="65"/>
  <c r="C22" i="65"/>
  <c r="B22" i="65"/>
  <c r="L21" i="65"/>
  <c r="H21" i="65"/>
  <c r="D21" i="65"/>
  <c r="L20" i="65"/>
  <c r="H20" i="65"/>
  <c r="D20" i="65"/>
  <c r="L19" i="65"/>
  <c r="H19" i="65"/>
  <c r="D19" i="65"/>
  <c r="L18" i="65"/>
  <c r="H18" i="65"/>
  <c r="D18" i="65"/>
  <c r="L17" i="65"/>
  <c r="H17" i="65"/>
  <c r="D17" i="65"/>
  <c r="K16" i="65"/>
  <c r="J16" i="65"/>
  <c r="G16" i="65"/>
  <c r="F16" i="65"/>
  <c r="C16" i="65"/>
  <c r="B16" i="65"/>
  <c r="L15" i="65"/>
  <c r="H15" i="65"/>
  <c r="D15" i="65"/>
  <c r="L14" i="65"/>
  <c r="H14" i="65"/>
  <c r="D14" i="65"/>
  <c r="L13" i="65"/>
  <c r="H13" i="65"/>
  <c r="D13" i="65"/>
  <c r="L12" i="65"/>
  <c r="H12" i="65"/>
  <c r="D12" i="65"/>
  <c r="L11" i="65"/>
  <c r="H11" i="65"/>
  <c r="D11" i="65"/>
  <c r="K10" i="65"/>
  <c r="J10" i="65"/>
  <c r="G10" i="65"/>
  <c r="F10" i="65"/>
  <c r="C10" i="65"/>
  <c r="B10" i="65"/>
  <c r="L9" i="65"/>
  <c r="H9" i="65"/>
  <c r="D9" i="65"/>
  <c r="L8" i="65"/>
  <c r="H8" i="65"/>
  <c r="D8" i="65"/>
  <c r="L7" i="65"/>
  <c r="H7" i="65"/>
  <c r="D7" i="65"/>
  <c r="L6" i="65"/>
  <c r="H6" i="65"/>
  <c r="D6" i="65"/>
  <c r="L5" i="65"/>
  <c r="H5" i="65"/>
  <c r="D5" i="65"/>
  <c r="K4" i="65"/>
  <c r="J4" i="65"/>
  <c r="G4" i="65"/>
  <c r="F4" i="65"/>
  <c r="C4" i="65"/>
  <c r="B4" i="65"/>
  <c r="L39" i="67" l="1"/>
  <c r="J50" i="67"/>
  <c r="J51" i="67"/>
  <c r="J47" i="67"/>
  <c r="L42" i="67"/>
  <c r="L40" i="67"/>
  <c r="L32" i="67"/>
  <c r="H34" i="65"/>
  <c r="L16" i="65"/>
  <c r="L43" i="67"/>
  <c r="L10" i="65"/>
  <c r="D22" i="65"/>
  <c r="L41" i="67"/>
  <c r="D34" i="65"/>
  <c r="L22" i="65"/>
  <c r="L4" i="65"/>
  <c r="J49" i="67"/>
  <c r="J48" i="67"/>
  <c r="J41" i="65"/>
  <c r="H52" i="65"/>
  <c r="H46" i="65"/>
  <c r="J43" i="65"/>
  <c r="H40" i="65"/>
  <c r="K41" i="65"/>
  <c r="H28" i="65"/>
  <c r="L42" i="65" s="1"/>
  <c r="K42" i="65"/>
  <c r="H22" i="65"/>
  <c r="H16" i="65"/>
  <c r="H10" i="65"/>
  <c r="H4" i="65"/>
  <c r="J32" i="65"/>
  <c r="J55" i="65" s="1"/>
  <c r="D52" i="65"/>
  <c r="D46" i="65"/>
  <c r="D40" i="65"/>
  <c r="K40" i="65"/>
  <c r="J40" i="65"/>
  <c r="K32" i="65"/>
  <c r="K55" i="65" s="1"/>
  <c r="D28" i="65"/>
  <c r="D16" i="65"/>
  <c r="D10" i="65"/>
  <c r="K47" i="67"/>
  <c r="K51" i="67"/>
  <c r="K48" i="67"/>
  <c r="K49" i="67"/>
  <c r="K50" i="67"/>
  <c r="J39" i="65"/>
  <c r="D4" i="65"/>
  <c r="K39" i="65"/>
  <c r="K43" i="65"/>
  <c r="J42" i="65"/>
  <c r="H57" i="64"/>
  <c r="D57" i="64"/>
  <c r="H56" i="64"/>
  <c r="D56" i="64"/>
  <c r="H55" i="64"/>
  <c r="D55" i="64"/>
  <c r="H54" i="64"/>
  <c r="D54" i="64"/>
  <c r="H53" i="64"/>
  <c r="D53" i="64"/>
  <c r="G52" i="64"/>
  <c r="F52" i="64"/>
  <c r="C52" i="64"/>
  <c r="B52" i="64"/>
  <c r="H51" i="64"/>
  <c r="D51" i="64"/>
  <c r="H50" i="64"/>
  <c r="D50" i="64"/>
  <c r="H49" i="64"/>
  <c r="D49" i="64"/>
  <c r="H48" i="64"/>
  <c r="D48" i="64"/>
  <c r="H47" i="64"/>
  <c r="D47" i="64"/>
  <c r="G46" i="64"/>
  <c r="F46" i="64"/>
  <c r="C46" i="64"/>
  <c r="B46" i="64"/>
  <c r="H45" i="64"/>
  <c r="D45" i="64"/>
  <c r="H44" i="64"/>
  <c r="D44" i="64"/>
  <c r="H43" i="64"/>
  <c r="D43" i="64"/>
  <c r="H42" i="64"/>
  <c r="D42" i="64"/>
  <c r="H41" i="64"/>
  <c r="D41" i="64"/>
  <c r="G40" i="64"/>
  <c r="F40" i="64"/>
  <c r="C40" i="64"/>
  <c r="B40" i="64"/>
  <c r="H39" i="64"/>
  <c r="D39" i="64"/>
  <c r="H38" i="64"/>
  <c r="D38" i="64"/>
  <c r="H37" i="64"/>
  <c r="D37" i="64"/>
  <c r="H36" i="64"/>
  <c r="D36" i="64"/>
  <c r="H35" i="64"/>
  <c r="D35" i="64"/>
  <c r="G34" i="64"/>
  <c r="F34" i="64"/>
  <c r="C34" i="64"/>
  <c r="B34" i="64"/>
  <c r="H33" i="64"/>
  <c r="D33" i="64"/>
  <c r="H32" i="64"/>
  <c r="D32" i="64"/>
  <c r="L31" i="64"/>
  <c r="H31" i="64"/>
  <c r="D31" i="64"/>
  <c r="L30" i="64"/>
  <c r="H30" i="64"/>
  <c r="D30" i="64"/>
  <c r="L29" i="64"/>
  <c r="H29" i="64"/>
  <c r="D29" i="64"/>
  <c r="K28" i="64"/>
  <c r="J28" i="64"/>
  <c r="G28" i="64"/>
  <c r="F28" i="64"/>
  <c r="C28" i="64"/>
  <c r="B28" i="64"/>
  <c r="L27" i="64"/>
  <c r="H27" i="64"/>
  <c r="D27" i="64"/>
  <c r="L26" i="64"/>
  <c r="H26" i="64"/>
  <c r="D26" i="64"/>
  <c r="L25" i="64"/>
  <c r="H25" i="64"/>
  <c r="D25" i="64"/>
  <c r="L24" i="64"/>
  <c r="H24" i="64"/>
  <c r="D24" i="64"/>
  <c r="L23" i="64"/>
  <c r="H23" i="64"/>
  <c r="D23" i="64"/>
  <c r="K22" i="64"/>
  <c r="J22" i="64"/>
  <c r="G22" i="64"/>
  <c r="F22" i="64"/>
  <c r="C22" i="64"/>
  <c r="B22" i="64"/>
  <c r="L21" i="64"/>
  <c r="H21" i="64"/>
  <c r="D21" i="64"/>
  <c r="L20" i="64"/>
  <c r="H20" i="64"/>
  <c r="D20" i="64"/>
  <c r="L19" i="64"/>
  <c r="H19" i="64"/>
  <c r="D19" i="64"/>
  <c r="L18" i="64"/>
  <c r="H18" i="64"/>
  <c r="D18" i="64"/>
  <c r="L17" i="64"/>
  <c r="H17" i="64"/>
  <c r="D17" i="64"/>
  <c r="K16" i="64"/>
  <c r="J16" i="64"/>
  <c r="G16" i="64"/>
  <c r="F16" i="64"/>
  <c r="C16" i="64"/>
  <c r="B16" i="64"/>
  <c r="L15" i="64"/>
  <c r="H15" i="64"/>
  <c r="D15" i="64"/>
  <c r="L14" i="64"/>
  <c r="H14" i="64"/>
  <c r="D14" i="64"/>
  <c r="L13" i="64"/>
  <c r="H13" i="64"/>
  <c r="D13" i="64"/>
  <c r="L12" i="64"/>
  <c r="H12" i="64"/>
  <c r="D12" i="64"/>
  <c r="L11" i="64"/>
  <c r="H11" i="64"/>
  <c r="D11" i="64"/>
  <c r="K10" i="64"/>
  <c r="J10" i="64"/>
  <c r="G10" i="64"/>
  <c r="F10" i="64"/>
  <c r="C10" i="64"/>
  <c r="B10" i="64"/>
  <c r="L9" i="64"/>
  <c r="H9" i="64"/>
  <c r="D9" i="64"/>
  <c r="L8" i="64"/>
  <c r="H8" i="64"/>
  <c r="D8" i="64"/>
  <c r="L7" i="64"/>
  <c r="H7" i="64"/>
  <c r="D7" i="64"/>
  <c r="L6" i="64"/>
  <c r="H6" i="64"/>
  <c r="D6" i="64"/>
  <c r="L5" i="64"/>
  <c r="H5" i="64"/>
  <c r="D5" i="64"/>
  <c r="K4" i="64"/>
  <c r="J4" i="64"/>
  <c r="G4" i="64"/>
  <c r="F4" i="64"/>
  <c r="C4" i="64"/>
  <c r="B4" i="64"/>
  <c r="L47" i="67" l="1"/>
  <c r="L50" i="67"/>
  <c r="L55" i="67"/>
  <c r="L48" i="67"/>
  <c r="L51" i="67"/>
  <c r="L49" i="67"/>
  <c r="J39" i="64"/>
  <c r="H22" i="64"/>
  <c r="L22" i="64"/>
  <c r="L40" i="65"/>
  <c r="L41" i="65"/>
  <c r="D28" i="64"/>
  <c r="H28" i="64"/>
  <c r="D34" i="64"/>
  <c r="D46" i="64"/>
  <c r="H10" i="64"/>
  <c r="D10" i="64"/>
  <c r="L28" i="64"/>
  <c r="D22" i="64"/>
  <c r="L43" i="65"/>
  <c r="J50" i="65"/>
  <c r="J48" i="65"/>
  <c r="K47" i="65"/>
  <c r="J47" i="65"/>
  <c r="K48" i="65"/>
  <c r="K51" i="65"/>
  <c r="J49" i="65"/>
  <c r="J51" i="65"/>
  <c r="K50" i="65"/>
  <c r="K49" i="65"/>
  <c r="L16" i="64"/>
  <c r="L10" i="64"/>
  <c r="K43" i="64"/>
  <c r="K41" i="64"/>
  <c r="J43" i="64"/>
  <c r="L4" i="64"/>
  <c r="H52" i="64"/>
  <c r="H46" i="64"/>
  <c r="H40" i="64"/>
  <c r="H34" i="64"/>
  <c r="J41" i="64"/>
  <c r="H16" i="64"/>
  <c r="H4" i="64"/>
  <c r="D52" i="64"/>
  <c r="J40" i="64"/>
  <c r="D40" i="64"/>
  <c r="K40" i="64"/>
  <c r="D16" i="64"/>
  <c r="K32" i="64"/>
  <c r="K55" i="64" s="1"/>
  <c r="D4" i="64"/>
  <c r="K39" i="64"/>
  <c r="L32" i="65"/>
  <c r="L39" i="65"/>
  <c r="J32" i="64"/>
  <c r="J55" i="64" s="1"/>
  <c r="J42" i="64"/>
  <c r="K42" i="64"/>
  <c r="H57" i="63"/>
  <c r="D57" i="63"/>
  <c r="H56" i="63"/>
  <c r="D56" i="63"/>
  <c r="H55" i="63"/>
  <c r="D55" i="63"/>
  <c r="H54" i="63"/>
  <c r="D54" i="63"/>
  <c r="H53" i="63"/>
  <c r="D53" i="63"/>
  <c r="G52" i="63"/>
  <c r="F52" i="63"/>
  <c r="C52" i="63"/>
  <c r="B52" i="63"/>
  <c r="H51" i="63"/>
  <c r="D51" i="63"/>
  <c r="H50" i="63"/>
  <c r="D50" i="63"/>
  <c r="H49" i="63"/>
  <c r="D49" i="63"/>
  <c r="H48" i="63"/>
  <c r="D48" i="63"/>
  <c r="H47" i="63"/>
  <c r="D47" i="63"/>
  <c r="G46" i="63"/>
  <c r="F46" i="63"/>
  <c r="C46" i="63"/>
  <c r="B46" i="63"/>
  <c r="H45" i="63"/>
  <c r="D45" i="63"/>
  <c r="H44" i="63"/>
  <c r="D44" i="63"/>
  <c r="H43" i="63"/>
  <c r="D43" i="63"/>
  <c r="H42" i="63"/>
  <c r="D42" i="63"/>
  <c r="H41" i="63"/>
  <c r="D41" i="63"/>
  <c r="G40" i="63"/>
  <c r="F40" i="63"/>
  <c r="C40" i="63"/>
  <c r="B40" i="63"/>
  <c r="H39" i="63"/>
  <c r="D39" i="63"/>
  <c r="H38" i="63"/>
  <c r="D38" i="63"/>
  <c r="H37" i="63"/>
  <c r="D37" i="63"/>
  <c r="H36" i="63"/>
  <c r="D36" i="63"/>
  <c r="H35" i="63"/>
  <c r="D35" i="63"/>
  <c r="G34" i="63"/>
  <c r="F34" i="63"/>
  <c r="C34" i="63"/>
  <c r="B34" i="63"/>
  <c r="H33" i="63"/>
  <c r="D33" i="63"/>
  <c r="H32" i="63"/>
  <c r="D32" i="63"/>
  <c r="L31" i="63"/>
  <c r="H31" i="63"/>
  <c r="D31" i="63"/>
  <c r="L30" i="63"/>
  <c r="H30" i="63"/>
  <c r="D30" i="63"/>
  <c r="L29" i="63"/>
  <c r="H29" i="63"/>
  <c r="D29" i="63"/>
  <c r="K28" i="63"/>
  <c r="J28" i="63"/>
  <c r="G28" i="63"/>
  <c r="F28" i="63"/>
  <c r="C28" i="63"/>
  <c r="B28" i="63"/>
  <c r="L27" i="63"/>
  <c r="H27" i="63"/>
  <c r="D27" i="63"/>
  <c r="L26" i="63"/>
  <c r="H26" i="63"/>
  <c r="D26" i="63"/>
  <c r="L25" i="63"/>
  <c r="H25" i="63"/>
  <c r="D25" i="63"/>
  <c r="L24" i="63"/>
  <c r="H24" i="63"/>
  <c r="D24" i="63"/>
  <c r="L23" i="63"/>
  <c r="H23" i="63"/>
  <c r="D23" i="63"/>
  <c r="K22" i="63"/>
  <c r="J22" i="63"/>
  <c r="G22" i="63"/>
  <c r="F22" i="63"/>
  <c r="C22" i="63"/>
  <c r="B22" i="63"/>
  <c r="L21" i="63"/>
  <c r="H21" i="63"/>
  <c r="D21" i="63"/>
  <c r="L20" i="63"/>
  <c r="H20" i="63"/>
  <c r="D20" i="63"/>
  <c r="L19" i="63"/>
  <c r="H19" i="63"/>
  <c r="D19" i="63"/>
  <c r="L18" i="63"/>
  <c r="H18" i="63"/>
  <c r="D18" i="63"/>
  <c r="L17" i="63"/>
  <c r="H17" i="63"/>
  <c r="D17" i="63"/>
  <c r="K16" i="63"/>
  <c r="J16" i="63"/>
  <c r="G16" i="63"/>
  <c r="F16" i="63"/>
  <c r="C16" i="63"/>
  <c r="B16" i="63"/>
  <c r="L15" i="63"/>
  <c r="H15" i="63"/>
  <c r="D15" i="63"/>
  <c r="L14" i="63"/>
  <c r="H14" i="63"/>
  <c r="D14" i="63"/>
  <c r="L13" i="63"/>
  <c r="H13" i="63"/>
  <c r="D13" i="63"/>
  <c r="L12" i="63"/>
  <c r="H12" i="63"/>
  <c r="D12" i="63"/>
  <c r="L11" i="63"/>
  <c r="H11" i="63"/>
  <c r="D11" i="63"/>
  <c r="K10" i="63"/>
  <c r="J10" i="63"/>
  <c r="G10" i="63"/>
  <c r="F10" i="63"/>
  <c r="C10" i="63"/>
  <c r="B10" i="63"/>
  <c r="L9" i="63"/>
  <c r="H9" i="63"/>
  <c r="D9" i="63"/>
  <c r="L8" i="63"/>
  <c r="H8" i="63"/>
  <c r="D8" i="63"/>
  <c r="L7" i="63"/>
  <c r="H7" i="63"/>
  <c r="D7" i="63"/>
  <c r="L6" i="63"/>
  <c r="H6" i="63"/>
  <c r="D6" i="63"/>
  <c r="L5" i="63"/>
  <c r="H5" i="63"/>
  <c r="D5" i="63"/>
  <c r="K4" i="63"/>
  <c r="J4" i="63"/>
  <c r="G4" i="63"/>
  <c r="F4" i="63"/>
  <c r="C4" i="63"/>
  <c r="B4" i="63"/>
  <c r="K43" i="63" l="1"/>
  <c r="L22" i="63"/>
  <c r="K41" i="63"/>
  <c r="D34" i="63"/>
  <c r="J43" i="63"/>
  <c r="D46" i="63"/>
  <c r="L42" i="64"/>
  <c r="D52" i="63"/>
  <c r="D16" i="63"/>
  <c r="D10" i="63"/>
  <c r="L40" i="64"/>
  <c r="L32" i="64"/>
  <c r="L55" i="64" s="1"/>
  <c r="L39" i="64"/>
  <c r="L49" i="65"/>
  <c r="D4" i="63"/>
  <c r="J40" i="63"/>
  <c r="L28" i="63"/>
  <c r="L43" i="64"/>
  <c r="H4" i="63"/>
  <c r="D22" i="63"/>
  <c r="L48" i="65"/>
  <c r="L47" i="65"/>
  <c r="L41" i="64"/>
  <c r="K47" i="64"/>
  <c r="K50" i="64"/>
  <c r="K49" i="64"/>
  <c r="K48" i="64"/>
  <c r="K51" i="64"/>
  <c r="L51" i="65"/>
  <c r="L50" i="65"/>
  <c r="L55" i="65"/>
  <c r="L16" i="63"/>
  <c r="L10" i="63"/>
  <c r="L4" i="63"/>
  <c r="J41" i="63"/>
  <c r="H52" i="63"/>
  <c r="H46" i="63"/>
  <c r="H40" i="63"/>
  <c r="H34" i="63"/>
  <c r="H28" i="63"/>
  <c r="H22" i="63"/>
  <c r="H16" i="63"/>
  <c r="H10" i="63"/>
  <c r="D40" i="63"/>
  <c r="D28" i="63"/>
  <c r="K40" i="63"/>
  <c r="J39" i="63"/>
  <c r="K32" i="63"/>
  <c r="K55" i="63" s="1"/>
  <c r="K39" i="63"/>
  <c r="J50" i="64"/>
  <c r="J48" i="64"/>
  <c r="J49" i="64"/>
  <c r="J51" i="64"/>
  <c r="J47" i="64"/>
  <c r="J32" i="63"/>
  <c r="J55" i="63" s="1"/>
  <c r="J42" i="63"/>
  <c r="K42" i="63"/>
  <c r="H57" i="62"/>
  <c r="D57" i="62"/>
  <c r="H56" i="62"/>
  <c r="D56" i="62"/>
  <c r="H55" i="62"/>
  <c r="D55" i="62"/>
  <c r="H54" i="62"/>
  <c r="D54" i="62"/>
  <c r="H53" i="62"/>
  <c r="D53" i="62"/>
  <c r="G52" i="62"/>
  <c r="F52" i="62"/>
  <c r="C52" i="62"/>
  <c r="B52" i="62"/>
  <c r="H51" i="62"/>
  <c r="D51" i="62"/>
  <c r="H50" i="62"/>
  <c r="D50" i="62"/>
  <c r="H49" i="62"/>
  <c r="D49" i="62"/>
  <c r="H48" i="62"/>
  <c r="D48" i="62"/>
  <c r="H47" i="62"/>
  <c r="D47" i="62"/>
  <c r="G46" i="62"/>
  <c r="F46" i="62"/>
  <c r="C46" i="62"/>
  <c r="B46" i="62"/>
  <c r="H45" i="62"/>
  <c r="D45" i="62"/>
  <c r="H44" i="62"/>
  <c r="D44" i="62"/>
  <c r="H43" i="62"/>
  <c r="D43" i="62"/>
  <c r="H42" i="62"/>
  <c r="D42" i="62"/>
  <c r="H41" i="62"/>
  <c r="D41" i="62"/>
  <c r="G40" i="62"/>
  <c r="F40" i="62"/>
  <c r="C40" i="62"/>
  <c r="B40" i="62"/>
  <c r="H39" i="62"/>
  <c r="D39" i="62"/>
  <c r="H38" i="62"/>
  <c r="D38" i="62"/>
  <c r="H37" i="62"/>
  <c r="D37" i="62"/>
  <c r="H36" i="62"/>
  <c r="D36" i="62"/>
  <c r="H35" i="62"/>
  <c r="D35" i="62"/>
  <c r="G34" i="62"/>
  <c r="F34" i="62"/>
  <c r="C34" i="62"/>
  <c r="B34" i="62"/>
  <c r="H33" i="62"/>
  <c r="D33" i="62"/>
  <c r="H32" i="62"/>
  <c r="D32" i="62"/>
  <c r="L31" i="62"/>
  <c r="H31" i="62"/>
  <c r="D31" i="62"/>
  <c r="L30" i="62"/>
  <c r="H30" i="62"/>
  <c r="D30" i="62"/>
  <c r="L29" i="62"/>
  <c r="H29" i="62"/>
  <c r="D29" i="62"/>
  <c r="K28" i="62"/>
  <c r="J28" i="62"/>
  <c r="G28" i="62"/>
  <c r="F28" i="62"/>
  <c r="C28" i="62"/>
  <c r="B28" i="62"/>
  <c r="L27" i="62"/>
  <c r="H27" i="62"/>
  <c r="D27" i="62"/>
  <c r="L26" i="62"/>
  <c r="H26" i="62"/>
  <c r="D26" i="62"/>
  <c r="L25" i="62"/>
  <c r="H25" i="62"/>
  <c r="D25" i="62"/>
  <c r="L24" i="62"/>
  <c r="H24" i="62"/>
  <c r="D24" i="62"/>
  <c r="L23" i="62"/>
  <c r="H23" i="62"/>
  <c r="D23" i="62"/>
  <c r="K22" i="62"/>
  <c r="J22" i="62"/>
  <c r="G22" i="62"/>
  <c r="F22" i="62"/>
  <c r="C22" i="62"/>
  <c r="B22" i="62"/>
  <c r="L21" i="62"/>
  <c r="H21" i="62"/>
  <c r="D21" i="62"/>
  <c r="L20" i="62"/>
  <c r="H20" i="62"/>
  <c r="D20" i="62"/>
  <c r="L19" i="62"/>
  <c r="H19" i="62"/>
  <c r="D19" i="62"/>
  <c r="L18" i="62"/>
  <c r="H18" i="62"/>
  <c r="D18" i="62"/>
  <c r="L17" i="62"/>
  <c r="H17" i="62"/>
  <c r="D17" i="62"/>
  <c r="K16" i="62"/>
  <c r="J16" i="62"/>
  <c r="G16" i="62"/>
  <c r="F16" i="62"/>
  <c r="C16" i="62"/>
  <c r="B16" i="62"/>
  <c r="L15" i="62"/>
  <c r="H15" i="62"/>
  <c r="D15" i="62"/>
  <c r="L14" i="62"/>
  <c r="H14" i="62"/>
  <c r="D14" i="62"/>
  <c r="L13" i="62"/>
  <c r="H13" i="62"/>
  <c r="D13" i="62"/>
  <c r="L12" i="62"/>
  <c r="H12" i="62"/>
  <c r="D12" i="62"/>
  <c r="L11" i="62"/>
  <c r="H11" i="62"/>
  <c r="D11" i="62"/>
  <c r="K10" i="62"/>
  <c r="J10" i="62"/>
  <c r="G10" i="62"/>
  <c r="F10" i="62"/>
  <c r="C10" i="62"/>
  <c r="B10" i="62"/>
  <c r="L9" i="62"/>
  <c r="H9" i="62"/>
  <c r="D9" i="62"/>
  <c r="L8" i="62"/>
  <c r="H8" i="62"/>
  <c r="D8" i="62"/>
  <c r="L7" i="62"/>
  <c r="H7" i="62"/>
  <c r="D7" i="62"/>
  <c r="L6" i="62"/>
  <c r="H6" i="62"/>
  <c r="D6" i="62"/>
  <c r="L5" i="62"/>
  <c r="H5" i="62"/>
  <c r="D5" i="62"/>
  <c r="K4" i="62"/>
  <c r="J4" i="62"/>
  <c r="G4" i="62"/>
  <c r="F4" i="62"/>
  <c r="C4" i="62"/>
  <c r="B4" i="62"/>
  <c r="L49" i="64" l="1"/>
  <c r="L40" i="63"/>
  <c r="H10" i="62"/>
  <c r="L51" i="64"/>
  <c r="L39" i="63"/>
  <c r="K42" i="62"/>
  <c r="D34" i="62"/>
  <c r="D28" i="62"/>
  <c r="D10" i="62"/>
  <c r="L32" i="63"/>
  <c r="L55" i="63" s="1"/>
  <c r="L47" i="64"/>
  <c r="L50" i="64"/>
  <c r="L48" i="64"/>
  <c r="H4" i="62"/>
  <c r="H22" i="62"/>
  <c r="H28" i="62"/>
  <c r="D4" i="62"/>
  <c r="H46" i="62"/>
  <c r="L43" i="63"/>
  <c r="H34" i="62"/>
  <c r="L4" i="62"/>
  <c r="H52" i="62"/>
  <c r="L28" i="62"/>
  <c r="L41" i="63"/>
  <c r="L42" i="63"/>
  <c r="K48" i="63"/>
  <c r="K49" i="63"/>
  <c r="K50" i="63"/>
  <c r="K47" i="63"/>
  <c r="K51" i="63"/>
  <c r="L22" i="62"/>
  <c r="L16" i="62"/>
  <c r="L10" i="62"/>
  <c r="J43" i="62"/>
  <c r="K41" i="62"/>
  <c r="K43" i="62"/>
  <c r="J41" i="62"/>
  <c r="H40" i="62"/>
  <c r="J42" i="62"/>
  <c r="H16" i="62"/>
  <c r="D52" i="62"/>
  <c r="D46" i="62"/>
  <c r="D40" i="62"/>
  <c r="K40" i="62"/>
  <c r="J40" i="62"/>
  <c r="D22" i="62"/>
  <c r="D16" i="62"/>
  <c r="K39" i="62"/>
  <c r="J39" i="62"/>
  <c r="K32" i="62"/>
  <c r="K55" i="62" s="1"/>
  <c r="J48" i="63"/>
  <c r="J49" i="63"/>
  <c r="J47" i="63"/>
  <c r="J50" i="63"/>
  <c r="J51" i="63"/>
  <c r="J32" i="62"/>
  <c r="J55" i="62" s="1"/>
  <c r="H57" i="61"/>
  <c r="D57" i="61"/>
  <c r="H56" i="61"/>
  <c r="D56" i="61"/>
  <c r="H55" i="61"/>
  <c r="D55" i="61"/>
  <c r="H54" i="61"/>
  <c r="D54" i="61"/>
  <c r="H53" i="61"/>
  <c r="D53" i="61"/>
  <c r="G52" i="61"/>
  <c r="F52" i="61"/>
  <c r="C52" i="61"/>
  <c r="B52" i="61"/>
  <c r="H51" i="61"/>
  <c r="D51" i="61"/>
  <c r="H50" i="61"/>
  <c r="D50" i="61"/>
  <c r="H49" i="61"/>
  <c r="D49" i="61"/>
  <c r="H48" i="61"/>
  <c r="D48" i="61"/>
  <c r="H47" i="61"/>
  <c r="D47" i="61"/>
  <c r="G46" i="61"/>
  <c r="F46" i="61"/>
  <c r="C46" i="61"/>
  <c r="B46" i="61"/>
  <c r="H45" i="61"/>
  <c r="D45" i="61"/>
  <c r="H44" i="61"/>
  <c r="D44" i="61"/>
  <c r="H43" i="61"/>
  <c r="D43" i="61"/>
  <c r="H42" i="61"/>
  <c r="D42" i="61"/>
  <c r="H41" i="61"/>
  <c r="D41" i="61"/>
  <c r="G40" i="61"/>
  <c r="F40" i="61"/>
  <c r="C40" i="61"/>
  <c r="B40" i="61"/>
  <c r="H39" i="61"/>
  <c r="D39" i="61"/>
  <c r="H38" i="61"/>
  <c r="D38" i="61"/>
  <c r="H37" i="61"/>
  <c r="D37" i="61"/>
  <c r="H36" i="61"/>
  <c r="D36" i="61"/>
  <c r="H35" i="61"/>
  <c r="D35" i="61"/>
  <c r="G34" i="61"/>
  <c r="F34" i="61"/>
  <c r="C34" i="61"/>
  <c r="B34" i="61"/>
  <c r="H33" i="61"/>
  <c r="D33" i="61"/>
  <c r="H32" i="61"/>
  <c r="D32" i="61"/>
  <c r="L31" i="61"/>
  <c r="H31" i="61"/>
  <c r="D31" i="61"/>
  <c r="L30" i="61"/>
  <c r="H30" i="61"/>
  <c r="D30" i="61"/>
  <c r="L29" i="61"/>
  <c r="H29" i="61"/>
  <c r="D29" i="61"/>
  <c r="K28" i="61"/>
  <c r="J28" i="61"/>
  <c r="G28" i="61"/>
  <c r="F28" i="61"/>
  <c r="C28" i="61"/>
  <c r="B28" i="61"/>
  <c r="L27" i="61"/>
  <c r="H27" i="61"/>
  <c r="D27" i="61"/>
  <c r="L26" i="61"/>
  <c r="H26" i="61"/>
  <c r="D26" i="61"/>
  <c r="L25" i="61"/>
  <c r="H25" i="61"/>
  <c r="D25" i="61"/>
  <c r="L24" i="61"/>
  <c r="H24" i="61"/>
  <c r="D24" i="61"/>
  <c r="L23" i="61"/>
  <c r="H23" i="61"/>
  <c r="D23" i="61"/>
  <c r="K22" i="61"/>
  <c r="J22" i="61"/>
  <c r="G22" i="61"/>
  <c r="F22" i="61"/>
  <c r="C22" i="61"/>
  <c r="B22" i="61"/>
  <c r="L21" i="61"/>
  <c r="H21" i="61"/>
  <c r="D21" i="61"/>
  <c r="L20" i="61"/>
  <c r="H20" i="61"/>
  <c r="D20" i="61"/>
  <c r="L19" i="61"/>
  <c r="H19" i="61"/>
  <c r="D19" i="61"/>
  <c r="L18" i="61"/>
  <c r="H18" i="61"/>
  <c r="D18" i="61"/>
  <c r="L17" i="61"/>
  <c r="H17" i="61"/>
  <c r="D17" i="61"/>
  <c r="K16" i="61"/>
  <c r="J16" i="61"/>
  <c r="G16" i="61"/>
  <c r="F16" i="61"/>
  <c r="C16" i="61"/>
  <c r="B16" i="61"/>
  <c r="L15" i="61"/>
  <c r="H15" i="61"/>
  <c r="D15" i="61"/>
  <c r="L14" i="61"/>
  <c r="H14" i="61"/>
  <c r="D14" i="61"/>
  <c r="L13" i="61"/>
  <c r="H13" i="61"/>
  <c r="D13" i="61"/>
  <c r="L12" i="61"/>
  <c r="H12" i="61"/>
  <c r="D12" i="61"/>
  <c r="L11" i="61"/>
  <c r="H11" i="61"/>
  <c r="D11" i="61"/>
  <c r="K10" i="61"/>
  <c r="J10" i="61"/>
  <c r="G10" i="61"/>
  <c r="F10" i="61"/>
  <c r="C10" i="61"/>
  <c r="B10" i="61"/>
  <c r="L9" i="61"/>
  <c r="H9" i="61"/>
  <c r="L8" i="61"/>
  <c r="H8" i="61"/>
  <c r="L7" i="61"/>
  <c r="H7" i="61"/>
  <c r="L6" i="61"/>
  <c r="H6" i="61"/>
  <c r="L5" i="61"/>
  <c r="H5" i="61"/>
  <c r="K4" i="61"/>
  <c r="J4" i="61"/>
  <c r="G4" i="61"/>
  <c r="F4" i="61"/>
  <c r="C4" i="61"/>
  <c r="B4" i="61"/>
  <c r="L49" i="63" l="1"/>
  <c r="L50" i="63"/>
  <c r="L47" i="63"/>
  <c r="H52" i="61"/>
  <c r="L28" i="61"/>
  <c r="L39" i="62"/>
  <c r="L16" i="61"/>
  <c r="L43" i="62"/>
  <c r="L42" i="62"/>
  <c r="L48" i="63"/>
  <c r="L51" i="63"/>
  <c r="L10" i="61"/>
  <c r="H28" i="61"/>
  <c r="L22" i="61"/>
  <c r="K42" i="61"/>
  <c r="D52" i="61"/>
  <c r="L4" i="61"/>
  <c r="H16" i="61"/>
  <c r="L41" i="62"/>
  <c r="L32" i="62"/>
  <c r="L55" i="62" s="1"/>
  <c r="L40" i="62"/>
  <c r="K49" i="62"/>
  <c r="K48" i="62"/>
  <c r="K47" i="62"/>
  <c r="K50" i="62"/>
  <c r="K51" i="62"/>
  <c r="J43" i="61"/>
  <c r="J41" i="61"/>
  <c r="K43" i="61"/>
  <c r="H46" i="61"/>
  <c r="H40" i="61"/>
  <c r="H34" i="61"/>
  <c r="K41" i="61"/>
  <c r="H22" i="61"/>
  <c r="H10" i="61"/>
  <c r="H4" i="61"/>
  <c r="D46" i="61"/>
  <c r="D40" i="61"/>
  <c r="D34" i="61"/>
  <c r="J40" i="61"/>
  <c r="K40" i="61"/>
  <c r="D28" i="61"/>
  <c r="D22" i="61"/>
  <c r="J32" i="61"/>
  <c r="J55" i="61" s="1"/>
  <c r="K39" i="61"/>
  <c r="D16" i="61"/>
  <c r="D10" i="61"/>
  <c r="J49" i="62"/>
  <c r="J50" i="62"/>
  <c r="J48" i="62"/>
  <c r="J51" i="62"/>
  <c r="J47" i="62"/>
  <c r="J39" i="61"/>
  <c r="J42" i="61"/>
  <c r="D4" i="61"/>
  <c r="K32" i="61"/>
  <c r="K55" i="61" s="1"/>
  <c r="G52" i="60"/>
  <c r="F52" i="60"/>
  <c r="C52" i="60"/>
  <c r="B52" i="60"/>
  <c r="G46" i="60"/>
  <c r="F46" i="60"/>
  <c r="C46" i="60"/>
  <c r="B46" i="60"/>
  <c r="G40" i="60"/>
  <c r="F40" i="60"/>
  <c r="C40" i="60"/>
  <c r="B40" i="60"/>
  <c r="G34" i="60"/>
  <c r="F34" i="60"/>
  <c r="C34" i="60"/>
  <c r="B34" i="60"/>
  <c r="L31" i="60"/>
  <c r="L30" i="60"/>
  <c r="L29" i="60"/>
  <c r="K28" i="60"/>
  <c r="J28" i="60"/>
  <c r="G28" i="60"/>
  <c r="F28" i="60"/>
  <c r="C28" i="60"/>
  <c r="B28" i="60"/>
  <c r="L27" i="60"/>
  <c r="L26" i="60"/>
  <c r="L25" i="60"/>
  <c r="L24" i="60"/>
  <c r="K22" i="60"/>
  <c r="J22" i="60"/>
  <c r="G22" i="60"/>
  <c r="F22" i="60"/>
  <c r="C22" i="60"/>
  <c r="B22" i="60"/>
  <c r="K16" i="60"/>
  <c r="J16" i="60"/>
  <c r="G16" i="60"/>
  <c r="F16" i="60"/>
  <c r="C16" i="60"/>
  <c r="B16" i="60"/>
  <c r="K10" i="60"/>
  <c r="J10" i="60"/>
  <c r="G10" i="60"/>
  <c r="F10" i="60"/>
  <c r="D10" i="60"/>
  <c r="C10" i="60"/>
  <c r="B10" i="60"/>
  <c r="K4" i="60"/>
  <c r="J4" i="60"/>
  <c r="G4" i="60"/>
  <c r="F4" i="60"/>
  <c r="C4" i="60"/>
  <c r="B4" i="60"/>
  <c r="K39" i="60" l="1"/>
  <c r="L42" i="61"/>
  <c r="D28" i="60"/>
  <c r="D22" i="60"/>
  <c r="L10" i="60"/>
  <c r="H4" i="60"/>
  <c r="L22" i="60"/>
  <c r="L4" i="60"/>
  <c r="L16" i="60"/>
  <c r="D40" i="60"/>
  <c r="L43" i="61"/>
  <c r="D16" i="60"/>
  <c r="D34" i="60"/>
  <c r="H40" i="60"/>
  <c r="H46" i="60"/>
  <c r="D4" i="60"/>
  <c r="L39" i="60" s="1"/>
  <c r="L28" i="60"/>
  <c r="H34" i="60"/>
  <c r="L51" i="62"/>
  <c r="L48" i="62"/>
  <c r="L47" i="62"/>
  <c r="L50" i="62"/>
  <c r="L49" i="62"/>
  <c r="L41" i="61"/>
  <c r="J50" i="61"/>
  <c r="L40" i="61"/>
  <c r="J47" i="61"/>
  <c r="J51" i="61"/>
  <c r="J49" i="61"/>
  <c r="J48" i="61"/>
  <c r="J43" i="60"/>
  <c r="K41" i="60"/>
  <c r="K43" i="60"/>
  <c r="H52" i="60"/>
  <c r="J41" i="60"/>
  <c r="H28" i="60"/>
  <c r="H22" i="60"/>
  <c r="H16" i="60"/>
  <c r="H10" i="60"/>
  <c r="D52" i="60"/>
  <c r="D46" i="60"/>
  <c r="J40" i="60"/>
  <c r="K40" i="60"/>
  <c r="J39" i="60"/>
  <c r="K32" i="60"/>
  <c r="K55" i="60" s="1"/>
  <c r="L32" i="61"/>
  <c r="L50" i="61" s="1"/>
  <c r="L39" i="61"/>
  <c r="K47" i="61"/>
  <c r="K48" i="61"/>
  <c r="K50" i="61"/>
  <c r="K51" i="61"/>
  <c r="K49" i="61"/>
  <c r="J32" i="60"/>
  <c r="J55" i="60" s="1"/>
  <c r="J42" i="60"/>
  <c r="K42" i="60"/>
  <c r="H57" i="59"/>
  <c r="D57" i="59"/>
  <c r="H56" i="59"/>
  <c r="D56" i="59"/>
  <c r="H55" i="59"/>
  <c r="D55" i="59"/>
  <c r="H54" i="59"/>
  <c r="D54" i="59"/>
  <c r="H53" i="59"/>
  <c r="D53" i="59"/>
  <c r="G52" i="59"/>
  <c r="F52" i="59"/>
  <c r="C52" i="59"/>
  <c r="B52" i="59"/>
  <c r="H51" i="59"/>
  <c r="D51" i="59"/>
  <c r="H50" i="59"/>
  <c r="D50" i="59"/>
  <c r="H49" i="59"/>
  <c r="D49" i="59"/>
  <c r="H48" i="59"/>
  <c r="D48" i="59"/>
  <c r="H47" i="59"/>
  <c r="D47" i="59"/>
  <c r="G46" i="59"/>
  <c r="F46" i="59"/>
  <c r="C46" i="59"/>
  <c r="B46" i="59"/>
  <c r="H45" i="59"/>
  <c r="D45" i="59"/>
  <c r="H44" i="59"/>
  <c r="D44" i="59"/>
  <c r="H43" i="59"/>
  <c r="D43" i="59"/>
  <c r="H42" i="59"/>
  <c r="D42" i="59"/>
  <c r="H41" i="59"/>
  <c r="D41" i="59"/>
  <c r="G40" i="59"/>
  <c r="F40" i="59"/>
  <c r="C40" i="59"/>
  <c r="B40" i="59"/>
  <c r="H39" i="59"/>
  <c r="D39" i="59"/>
  <c r="H38" i="59"/>
  <c r="D38" i="59"/>
  <c r="H37" i="59"/>
  <c r="D37" i="59"/>
  <c r="H36" i="59"/>
  <c r="D36" i="59"/>
  <c r="H35" i="59"/>
  <c r="D35" i="59"/>
  <c r="G34" i="59"/>
  <c r="F34" i="59"/>
  <c r="C34" i="59"/>
  <c r="B34" i="59"/>
  <c r="H33" i="59"/>
  <c r="D33" i="59"/>
  <c r="H32" i="59"/>
  <c r="D32" i="59"/>
  <c r="L31" i="59"/>
  <c r="H31" i="59"/>
  <c r="D31" i="59"/>
  <c r="L30" i="59"/>
  <c r="H30" i="59"/>
  <c r="D30" i="59"/>
  <c r="L29" i="59"/>
  <c r="H29" i="59"/>
  <c r="D29" i="59"/>
  <c r="K28" i="59"/>
  <c r="J28" i="59"/>
  <c r="G28" i="59"/>
  <c r="F28" i="59"/>
  <c r="C28" i="59"/>
  <c r="B28" i="59"/>
  <c r="L27" i="59"/>
  <c r="H27" i="59"/>
  <c r="D27" i="59"/>
  <c r="L26" i="59"/>
  <c r="H26" i="59"/>
  <c r="D26" i="59"/>
  <c r="L25" i="59"/>
  <c r="H25" i="59"/>
  <c r="D25" i="59"/>
  <c r="L24" i="59"/>
  <c r="H24" i="59"/>
  <c r="D24" i="59"/>
  <c r="L23" i="59"/>
  <c r="H23" i="59"/>
  <c r="D23" i="59"/>
  <c r="K22" i="59"/>
  <c r="J22" i="59"/>
  <c r="G22" i="59"/>
  <c r="F22" i="59"/>
  <c r="C22" i="59"/>
  <c r="B22" i="59"/>
  <c r="L21" i="59"/>
  <c r="H21" i="59"/>
  <c r="D21" i="59"/>
  <c r="L20" i="59"/>
  <c r="H20" i="59"/>
  <c r="D20" i="59"/>
  <c r="L19" i="59"/>
  <c r="H19" i="59"/>
  <c r="D19" i="59"/>
  <c r="L18" i="59"/>
  <c r="H18" i="59"/>
  <c r="D18" i="59"/>
  <c r="L17" i="59"/>
  <c r="H17" i="59"/>
  <c r="D17" i="59"/>
  <c r="K16" i="59"/>
  <c r="J16" i="59"/>
  <c r="G16" i="59"/>
  <c r="F16" i="59"/>
  <c r="C16" i="59"/>
  <c r="B16" i="59"/>
  <c r="L15" i="59"/>
  <c r="H15" i="59"/>
  <c r="D15" i="59"/>
  <c r="L14" i="59"/>
  <c r="H14" i="59"/>
  <c r="D14" i="59"/>
  <c r="L13" i="59"/>
  <c r="H13" i="59"/>
  <c r="D13" i="59"/>
  <c r="L12" i="59"/>
  <c r="H12" i="59"/>
  <c r="D12" i="59"/>
  <c r="L11" i="59"/>
  <c r="H11" i="59"/>
  <c r="D11" i="59"/>
  <c r="K10" i="59"/>
  <c r="J10" i="59"/>
  <c r="G10" i="59"/>
  <c r="F10" i="59"/>
  <c r="C10" i="59"/>
  <c r="B10" i="59"/>
  <c r="L9" i="59"/>
  <c r="H9" i="59"/>
  <c r="D9" i="59"/>
  <c r="L8" i="59"/>
  <c r="H8" i="59"/>
  <c r="D8" i="59"/>
  <c r="L7" i="59"/>
  <c r="H7" i="59"/>
  <c r="D7" i="59"/>
  <c r="L6" i="59"/>
  <c r="H6" i="59"/>
  <c r="D6" i="59"/>
  <c r="L5" i="59"/>
  <c r="H5" i="59"/>
  <c r="D5" i="59"/>
  <c r="K4" i="59"/>
  <c r="J4" i="59"/>
  <c r="G4" i="59"/>
  <c r="F4" i="59"/>
  <c r="C4" i="59"/>
  <c r="B4" i="59"/>
  <c r="K39" i="59" l="1"/>
  <c r="D22" i="59"/>
  <c r="L10" i="59"/>
  <c r="H52" i="59"/>
  <c r="L40" i="60"/>
  <c r="L42" i="60"/>
  <c r="H28" i="59"/>
  <c r="D34" i="59"/>
  <c r="D10" i="59"/>
  <c r="L43" i="60"/>
  <c r="L28" i="59"/>
  <c r="L22" i="59"/>
  <c r="J39" i="59"/>
  <c r="D16" i="59"/>
  <c r="H10" i="59"/>
  <c r="D28" i="59"/>
  <c r="D4" i="59"/>
  <c r="L47" i="61"/>
  <c r="L41" i="60"/>
  <c r="L32" i="60"/>
  <c r="L55" i="60" s="1"/>
  <c r="K51" i="60"/>
  <c r="K49" i="60"/>
  <c r="K50" i="60"/>
  <c r="K48" i="60"/>
  <c r="K47" i="60"/>
  <c r="L51" i="61"/>
  <c r="L49" i="61"/>
  <c r="L48" i="61"/>
  <c r="L55" i="61"/>
  <c r="J43" i="59"/>
  <c r="L16" i="59"/>
  <c r="K43" i="59"/>
  <c r="J41" i="59"/>
  <c r="L4" i="59"/>
  <c r="H46" i="59"/>
  <c r="H40" i="59"/>
  <c r="H34" i="59"/>
  <c r="K41" i="59"/>
  <c r="H22" i="59"/>
  <c r="H16" i="59"/>
  <c r="H4" i="59"/>
  <c r="D52" i="59"/>
  <c r="D46" i="59"/>
  <c r="D40" i="59"/>
  <c r="J40" i="59"/>
  <c r="K40" i="59"/>
  <c r="J32" i="59"/>
  <c r="J55" i="59" s="1"/>
  <c r="J49" i="60"/>
  <c r="J50" i="60"/>
  <c r="J51" i="60"/>
  <c r="J47" i="60"/>
  <c r="J48" i="60"/>
  <c r="J42" i="59"/>
  <c r="K42" i="59"/>
  <c r="K32" i="59"/>
  <c r="K55" i="59" s="1"/>
  <c r="H57" i="58"/>
  <c r="D57" i="58"/>
  <c r="H56" i="58"/>
  <c r="D56" i="58"/>
  <c r="H55" i="58"/>
  <c r="D55" i="58"/>
  <c r="H54" i="58"/>
  <c r="D54" i="58"/>
  <c r="H53" i="58"/>
  <c r="D53" i="58"/>
  <c r="G52" i="58"/>
  <c r="F52" i="58"/>
  <c r="C52" i="58"/>
  <c r="B52" i="58"/>
  <c r="H51" i="58"/>
  <c r="D51" i="58"/>
  <c r="H50" i="58"/>
  <c r="D50" i="58"/>
  <c r="H49" i="58"/>
  <c r="D49" i="58"/>
  <c r="H48" i="58"/>
  <c r="D48" i="58"/>
  <c r="H47" i="58"/>
  <c r="D47" i="58"/>
  <c r="G46" i="58"/>
  <c r="F46" i="58"/>
  <c r="C46" i="58"/>
  <c r="B46" i="58"/>
  <c r="H45" i="58"/>
  <c r="D45" i="58"/>
  <c r="H44" i="58"/>
  <c r="D44" i="58"/>
  <c r="H43" i="58"/>
  <c r="D43" i="58"/>
  <c r="H42" i="58"/>
  <c r="D42" i="58"/>
  <c r="H41" i="58"/>
  <c r="D41" i="58"/>
  <c r="G40" i="58"/>
  <c r="F40" i="58"/>
  <c r="C40" i="58"/>
  <c r="B40" i="58"/>
  <c r="H39" i="58"/>
  <c r="D39" i="58"/>
  <c r="H38" i="58"/>
  <c r="D38" i="58"/>
  <c r="H37" i="58"/>
  <c r="D37" i="58"/>
  <c r="H36" i="58"/>
  <c r="D36" i="58"/>
  <c r="H35" i="58"/>
  <c r="D35" i="58"/>
  <c r="G34" i="58"/>
  <c r="F34" i="58"/>
  <c r="C34" i="58"/>
  <c r="B34" i="58"/>
  <c r="H33" i="58"/>
  <c r="D33" i="58"/>
  <c r="H32" i="58"/>
  <c r="D32" i="58"/>
  <c r="L31" i="58"/>
  <c r="H31" i="58"/>
  <c r="D31" i="58"/>
  <c r="L30" i="58"/>
  <c r="H30" i="58"/>
  <c r="D30" i="58"/>
  <c r="L29" i="58"/>
  <c r="H29" i="58"/>
  <c r="D29" i="58"/>
  <c r="K28" i="58"/>
  <c r="J28" i="58"/>
  <c r="G28" i="58"/>
  <c r="F28" i="58"/>
  <c r="C28" i="58"/>
  <c r="B28" i="58"/>
  <c r="L27" i="58"/>
  <c r="H27" i="58"/>
  <c r="D27" i="58"/>
  <c r="L26" i="58"/>
  <c r="H26" i="58"/>
  <c r="D26" i="58"/>
  <c r="L25" i="58"/>
  <c r="H25" i="58"/>
  <c r="D25" i="58"/>
  <c r="L24" i="58"/>
  <c r="H24" i="58"/>
  <c r="D24" i="58"/>
  <c r="L23" i="58"/>
  <c r="H23" i="58"/>
  <c r="D23" i="58"/>
  <c r="K22" i="58"/>
  <c r="J22" i="58"/>
  <c r="G22" i="58"/>
  <c r="F22" i="58"/>
  <c r="C22" i="58"/>
  <c r="B22" i="58"/>
  <c r="L21" i="58"/>
  <c r="H21" i="58"/>
  <c r="D21" i="58"/>
  <c r="L20" i="58"/>
  <c r="H20" i="58"/>
  <c r="D20" i="58"/>
  <c r="L19" i="58"/>
  <c r="H19" i="58"/>
  <c r="D19" i="58"/>
  <c r="L18" i="58"/>
  <c r="H18" i="58"/>
  <c r="D18" i="58"/>
  <c r="L17" i="58"/>
  <c r="H17" i="58"/>
  <c r="D17" i="58"/>
  <c r="K16" i="58"/>
  <c r="J16" i="58"/>
  <c r="G16" i="58"/>
  <c r="F16" i="58"/>
  <c r="C16" i="58"/>
  <c r="B16" i="58"/>
  <c r="L15" i="58"/>
  <c r="H15" i="58"/>
  <c r="D15" i="58"/>
  <c r="L14" i="58"/>
  <c r="H14" i="58"/>
  <c r="D14" i="58"/>
  <c r="L13" i="58"/>
  <c r="H13" i="58"/>
  <c r="D13" i="58"/>
  <c r="L12" i="58"/>
  <c r="H12" i="58"/>
  <c r="D12" i="58"/>
  <c r="L11" i="58"/>
  <c r="H11" i="58"/>
  <c r="D11" i="58"/>
  <c r="K10" i="58"/>
  <c r="J10" i="58"/>
  <c r="G10" i="58"/>
  <c r="F10" i="58"/>
  <c r="C10" i="58"/>
  <c r="B10" i="58"/>
  <c r="L9" i="58"/>
  <c r="H9" i="58"/>
  <c r="D9" i="58"/>
  <c r="L8" i="58"/>
  <c r="H8" i="58"/>
  <c r="D8" i="58"/>
  <c r="L7" i="58"/>
  <c r="H7" i="58"/>
  <c r="D7" i="58"/>
  <c r="L6" i="58"/>
  <c r="H6" i="58"/>
  <c r="D6" i="58"/>
  <c r="L5" i="58"/>
  <c r="H5" i="58"/>
  <c r="D5" i="58"/>
  <c r="K4" i="58"/>
  <c r="J4" i="58"/>
  <c r="G4" i="58"/>
  <c r="F4" i="58"/>
  <c r="C4" i="58"/>
  <c r="B4" i="58"/>
  <c r="D10" i="58" l="1"/>
  <c r="K39" i="58"/>
  <c r="D34" i="58"/>
  <c r="D4" i="58"/>
  <c r="H40" i="58"/>
  <c r="L42" i="59"/>
  <c r="L39" i="59"/>
  <c r="L28" i="58"/>
  <c r="D22" i="58"/>
  <c r="L10" i="58"/>
  <c r="D52" i="58"/>
  <c r="L22" i="58"/>
  <c r="J43" i="58"/>
  <c r="D16" i="58"/>
  <c r="L39" i="58" s="1"/>
  <c r="L43" i="59"/>
  <c r="D28" i="58"/>
  <c r="H16" i="58"/>
  <c r="D40" i="58"/>
  <c r="D46" i="58"/>
  <c r="L49" i="60"/>
  <c r="L51" i="60"/>
  <c r="L50" i="60"/>
  <c r="L48" i="60"/>
  <c r="L47" i="60"/>
  <c r="L41" i="59"/>
  <c r="L40" i="59"/>
  <c r="L32" i="59"/>
  <c r="J49" i="59"/>
  <c r="J47" i="59"/>
  <c r="J50" i="59"/>
  <c r="J48" i="59"/>
  <c r="J51" i="59"/>
  <c r="L16" i="58"/>
  <c r="K43" i="58"/>
  <c r="L4" i="58"/>
  <c r="H52" i="58"/>
  <c r="H46" i="58"/>
  <c r="H34" i="58"/>
  <c r="K41" i="58"/>
  <c r="J42" i="58"/>
  <c r="H28" i="58"/>
  <c r="H22" i="58"/>
  <c r="H10" i="58"/>
  <c r="H4" i="58"/>
  <c r="J40" i="58"/>
  <c r="K40" i="58"/>
  <c r="J32" i="58"/>
  <c r="J55" i="58" s="1"/>
  <c r="J39" i="58"/>
  <c r="K32" i="58"/>
  <c r="K55" i="58" s="1"/>
  <c r="K50" i="59"/>
  <c r="K48" i="59"/>
  <c r="K51" i="59"/>
  <c r="K47" i="59"/>
  <c r="K49" i="59"/>
  <c r="K42" i="58"/>
  <c r="J41" i="58"/>
  <c r="H57" i="57"/>
  <c r="D57" i="57"/>
  <c r="H56" i="57"/>
  <c r="D56" i="57"/>
  <c r="H55" i="57"/>
  <c r="D55" i="57"/>
  <c r="H54" i="57"/>
  <c r="D54" i="57"/>
  <c r="H53" i="57"/>
  <c r="D53" i="57"/>
  <c r="G52" i="57"/>
  <c r="F52" i="57"/>
  <c r="C52" i="57"/>
  <c r="B52" i="57"/>
  <c r="H51" i="57"/>
  <c r="D51" i="57"/>
  <c r="H50" i="57"/>
  <c r="D50" i="57"/>
  <c r="H49" i="57"/>
  <c r="D49" i="57"/>
  <c r="H48" i="57"/>
  <c r="D48" i="57"/>
  <c r="H47" i="57"/>
  <c r="D47" i="57"/>
  <c r="G46" i="57"/>
  <c r="F46" i="57"/>
  <c r="C46" i="57"/>
  <c r="B46" i="57"/>
  <c r="H45" i="57"/>
  <c r="D45" i="57"/>
  <c r="H44" i="57"/>
  <c r="D44" i="57"/>
  <c r="H43" i="57"/>
  <c r="D43" i="57"/>
  <c r="H42" i="57"/>
  <c r="D42" i="57"/>
  <c r="H41" i="57"/>
  <c r="D41" i="57"/>
  <c r="G40" i="57"/>
  <c r="F40" i="57"/>
  <c r="C40" i="57"/>
  <c r="B40" i="57"/>
  <c r="H39" i="57"/>
  <c r="D39" i="57"/>
  <c r="H38" i="57"/>
  <c r="D38" i="57"/>
  <c r="H37" i="57"/>
  <c r="D37" i="57"/>
  <c r="H36" i="57"/>
  <c r="D36" i="57"/>
  <c r="H35" i="57"/>
  <c r="D35" i="57"/>
  <c r="G34" i="57"/>
  <c r="F34" i="57"/>
  <c r="C34" i="57"/>
  <c r="B34" i="57"/>
  <c r="H33" i="57"/>
  <c r="D33" i="57"/>
  <c r="H32" i="57"/>
  <c r="D32" i="57"/>
  <c r="L31" i="57"/>
  <c r="H31" i="57"/>
  <c r="D31" i="57"/>
  <c r="L30" i="57"/>
  <c r="H30" i="57"/>
  <c r="D30" i="57"/>
  <c r="L29" i="57"/>
  <c r="H29" i="57"/>
  <c r="D29" i="57"/>
  <c r="K28" i="57"/>
  <c r="J28" i="57"/>
  <c r="G28" i="57"/>
  <c r="F28" i="57"/>
  <c r="C28" i="57"/>
  <c r="B28" i="57"/>
  <c r="L27" i="57"/>
  <c r="H27" i="57"/>
  <c r="D27" i="57"/>
  <c r="L26" i="57"/>
  <c r="H26" i="57"/>
  <c r="D26" i="57"/>
  <c r="L25" i="57"/>
  <c r="H25" i="57"/>
  <c r="D25" i="57"/>
  <c r="L24" i="57"/>
  <c r="H24" i="57"/>
  <c r="D24" i="57"/>
  <c r="L23" i="57"/>
  <c r="H23" i="57"/>
  <c r="D23" i="57"/>
  <c r="K22" i="57"/>
  <c r="J22" i="57"/>
  <c r="G22" i="57"/>
  <c r="F22" i="57"/>
  <c r="C22" i="57"/>
  <c r="B22" i="57"/>
  <c r="L21" i="57"/>
  <c r="H21" i="57"/>
  <c r="D21" i="57"/>
  <c r="L20" i="57"/>
  <c r="H20" i="57"/>
  <c r="D20" i="57"/>
  <c r="L19" i="57"/>
  <c r="H19" i="57"/>
  <c r="D19" i="57"/>
  <c r="L18" i="57"/>
  <c r="H18" i="57"/>
  <c r="D18" i="57"/>
  <c r="L17" i="57"/>
  <c r="H17" i="57"/>
  <c r="D17" i="57"/>
  <c r="K16" i="57"/>
  <c r="J16" i="57"/>
  <c r="G16" i="57"/>
  <c r="F16" i="57"/>
  <c r="C16" i="57"/>
  <c r="B16" i="57"/>
  <c r="L15" i="57"/>
  <c r="H15" i="57"/>
  <c r="D15" i="57"/>
  <c r="L14" i="57"/>
  <c r="H14" i="57"/>
  <c r="D14" i="57"/>
  <c r="L13" i="57"/>
  <c r="H13" i="57"/>
  <c r="D13" i="57"/>
  <c r="L12" i="57"/>
  <c r="H12" i="57"/>
  <c r="D12" i="57"/>
  <c r="L11" i="57"/>
  <c r="H11" i="57"/>
  <c r="D11" i="57"/>
  <c r="K10" i="57"/>
  <c r="J10" i="57"/>
  <c r="G10" i="57"/>
  <c r="F10" i="57"/>
  <c r="C10" i="57"/>
  <c r="B10" i="57"/>
  <c r="L9" i="57"/>
  <c r="H9" i="57"/>
  <c r="D9" i="57"/>
  <c r="L8" i="57"/>
  <c r="H8" i="57"/>
  <c r="D8" i="57"/>
  <c r="L7" i="57"/>
  <c r="H7" i="57"/>
  <c r="D7" i="57"/>
  <c r="L6" i="57"/>
  <c r="H6" i="57"/>
  <c r="D6" i="57"/>
  <c r="L5" i="57"/>
  <c r="H5" i="57"/>
  <c r="D5" i="57"/>
  <c r="K4" i="57"/>
  <c r="J4" i="57"/>
  <c r="G4" i="57"/>
  <c r="F4" i="57"/>
  <c r="C4" i="57"/>
  <c r="K39" i="57" s="1"/>
  <c r="B4" i="57"/>
  <c r="D28" i="57" l="1"/>
  <c r="L47" i="59"/>
  <c r="K43" i="57"/>
  <c r="H46" i="57"/>
  <c r="H40" i="57"/>
  <c r="L22" i="57"/>
  <c r="J39" i="57"/>
  <c r="H4" i="57"/>
  <c r="D4" i="57"/>
  <c r="L42" i="58"/>
  <c r="L40" i="58"/>
  <c r="D16" i="57"/>
  <c r="L16" i="57"/>
  <c r="H16" i="57"/>
  <c r="D52" i="57"/>
  <c r="D34" i="57"/>
  <c r="D40" i="57"/>
  <c r="D46" i="57"/>
  <c r="L28" i="57"/>
  <c r="H10" i="57"/>
  <c r="D22" i="57"/>
  <c r="L41" i="58"/>
  <c r="D10" i="57"/>
  <c r="L55" i="59"/>
  <c r="L50" i="59"/>
  <c r="L51" i="59"/>
  <c r="L49" i="59"/>
  <c r="L48" i="59"/>
  <c r="L43" i="58"/>
  <c r="L32" i="58"/>
  <c r="L55" i="58" s="1"/>
  <c r="J48" i="58"/>
  <c r="K50" i="58"/>
  <c r="J47" i="58"/>
  <c r="J49" i="58"/>
  <c r="J51" i="58"/>
  <c r="K48" i="58"/>
  <c r="K51" i="58"/>
  <c r="J50" i="58"/>
  <c r="K49" i="58"/>
  <c r="K47" i="58"/>
  <c r="L10" i="57"/>
  <c r="L4" i="57"/>
  <c r="J43" i="57"/>
  <c r="H52" i="57"/>
  <c r="H34" i="57"/>
  <c r="K41" i="57"/>
  <c r="J41" i="57"/>
  <c r="H28" i="57"/>
  <c r="H22" i="57"/>
  <c r="J40" i="57"/>
  <c r="K40" i="57"/>
  <c r="K32" i="57"/>
  <c r="K55" i="57" s="1"/>
  <c r="J32" i="57"/>
  <c r="J55" i="57" s="1"/>
  <c r="J42" i="57"/>
  <c r="K42" i="57"/>
  <c r="L40" i="57" l="1"/>
  <c r="L39" i="57"/>
  <c r="L42" i="57"/>
  <c r="L43" i="57"/>
  <c r="L50" i="58"/>
  <c r="L48" i="58"/>
  <c r="L47" i="58"/>
  <c r="L49" i="58"/>
  <c r="L51" i="58"/>
  <c r="L32" i="57"/>
  <c r="L41" i="57"/>
  <c r="K50" i="57"/>
  <c r="K48" i="57"/>
  <c r="K47" i="57"/>
  <c r="K49" i="57"/>
  <c r="K51" i="57"/>
  <c r="J49" i="57"/>
  <c r="J48" i="57"/>
  <c r="J51" i="57"/>
  <c r="J47" i="57"/>
  <c r="J50" i="57"/>
  <c r="H57" i="56"/>
  <c r="D57" i="56"/>
  <c r="H56" i="56"/>
  <c r="D56" i="56"/>
  <c r="H55" i="56"/>
  <c r="D55" i="56"/>
  <c r="H54" i="56"/>
  <c r="D54" i="56"/>
  <c r="H53" i="56"/>
  <c r="D53" i="56"/>
  <c r="G52" i="56"/>
  <c r="F52" i="56"/>
  <c r="C52" i="56"/>
  <c r="B52" i="56"/>
  <c r="H51" i="56"/>
  <c r="D51" i="56"/>
  <c r="H50" i="56"/>
  <c r="D50" i="56"/>
  <c r="H49" i="56"/>
  <c r="D49" i="56"/>
  <c r="H48" i="56"/>
  <c r="D48" i="56"/>
  <c r="H47" i="56"/>
  <c r="D47" i="56"/>
  <c r="G46" i="56"/>
  <c r="F46" i="56"/>
  <c r="C46" i="56"/>
  <c r="B46" i="56"/>
  <c r="H45" i="56"/>
  <c r="D45" i="56"/>
  <c r="H44" i="56"/>
  <c r="D44" i="56"/>
  <c r="H43" i="56"/>
  <c r="D43" i="56"/>
  <c r="H42" i="56"/>
  <c r="D42" i="56"/>
  <c r="H41" i="56"/>
  <c r="D41" i="56"/>
  <c r="G40" i="56"/>
  <c r="F40" i="56"/>
  <c r="C40" i="56"/>
  <c r="B40" i="56"/>
  <c r="H39" i="56"/>
  <c r="D39" i="56"/>
  <c r="H38" i="56"/>
  <c r="D38" i="56"/>
  <c r="H37" i="56"/>
  <c r="D37" i="56"/>
  <c r="H36" i="56"/>
  <c r="D36" i="56"/>
  <c r="H35" i="56"/>
  <c r="D35" i="56"/>
  <c r="G34" i="56"/>
  <c r="F34" i="56"/>
  <c r="C34" i="56"/>
  <c r="B34" i="56"/>
  <c r="H33" i="56"/>
  <c r="D33" i="56"/>
  <c r="H32" i="56"/>
  <c r="D32" i="56"/>
  <c r="L31" i="56"/>
  <c r="H31" i="56"/>
  <c r="D31" i="56"/>
  <c r="L30" i="56"/>
  <c r="H30" i="56"/>
  <c r="D30" i="56"/>
  <c r="L29" i="56"/>
  <c r="L28" i="56" s="1"/>
  <c r="H29" i="56"/>
  <c r="D29" i="56"/>
  <c r="K28" i="56"/>
  <c r="J28" i="56"/>
  <c r="G28" i="56"/>
  <c r="F28" i="56"/>
  <c r="C28" i="56"/>
  <c r="B28" i="56"/>
  <c r="L27" i="56"/>
  <c r="H27" i="56"/>
  <c r="D27" i="56"/>
  <c r="L26" i="56"/>
  <c r="H26" i="56"/>
  <c r="D26" i="56"/>
  <c r="L25" i="56"/>
  <c r="H25" i="56"/>
  <c r="D25" i="56"/>
  <c r="L24" i="56"/>
  <c r="H24" i="56"/>
  <c r="D24" i="56"/>
  <c r="L23" i="56"/>
  <c r="H23" i="56"/>
  <c r="D23" i="56"/>
  <c r="K22" i="56"/>
  <c r="J22" i="56"/>
  <c r="G22" i="56"/>
  <c r="F22" i="56"/>
  <c r="C22" i="56"/>
  <c r="B22" i="56"/>
  <c r="L21" i="56"/>
  <c r="H21" i="56"/>
  <c r="D21" i="56"/>
  <c r="L20" i="56"/>
  <c r="H20" i="56"/>
  <c r="D20" i="56"/>
  <c r="L19" i="56"/>
  <c r="H19" i="56"/>
  <c r="D19" i="56"/>
  <c r="L18" i="56"/>
  <c r="H18" i="56"/>
  <c r="D18" i="56"/>
  <c r="L17" i="56"/>
  <c r="H17" i="56"/>
  <c r="D17" i="56"/>
  <c r="K16" i="56"/>
  <c r="J16" i="56"/>
  <c r="G16" i="56"/>
  <c r="F16" i="56"/>
  <c r="C16" i="56"/>
  <c r="B16" i="56"/>
  <c r="L15" i="56"/>
  <c r="H15" i="56"/>
  <c r="D15" i="56"/>
  <c r="L14" i="56"/>
  <c r="H14" i="56"/>
  <c r="D14" i="56"/>
  <c r="L13" i="56"/>
  <c r="H13" i="56"/>
  <c r="D13" i="56"/>
  <c r="L12" i="56"/>
  <c r="H12" i="56"/>
  <c r="D12" i="56"/>
  <c r="L11" i="56"/>
  <c r="H11" i="56"/>
  <c r="D11" i="56"/>
  <c r="K10" i="56"/>
  <c r="J10" i="56"/>
  <c r="G10" i="56"/>
  <c r="F10" i="56"/>
  <c r="C10" i="56"/>
  <c r="B10" i="56"/>
  <c r="L9" i="56"/>
  <c r="H9" i="56"/>
  <c r="D9" i="56"/>
  <c r="L8" i="56"/>
  <c r="H8" i="56"/>
  <c r="D8" i="56"/>
  <c r="L7" i="56"/>
  <c r="H7" i="56"/>
  <c r="D7" i="56"/>
  <c r="L6" i="56"/>
  <c r="H6" i="56"/>
  <c r="D6" i="56"/>
  <c r="L5" i="56"/>
  <c r="H5" i="56"/>
  <c r="D5" i="56"/>
  <c r="K4" i="56"/>
  <c r="J4" i="56"/>
  <c r="G4" i="56"/>
  <c r="F4" i="56"/>
  <c r="C4" i="56"/>
  <c r="B4" i="56"/>
  <c r="J39" i="56" s="1"/>
  <c r="H52" i="56" l="1"/>
  <c r="L22" i="56"/>
  <c r="H46" i="56"/>
  <c r="K40" i="56"/>
  <c r="D40" i="56"/>
  <c r="L4" i="56"/>
  <c r="D28" i="56"/>
  <c r="D34" i="56"/>
  <c r="L49" i="57"/>
  <c r="L55" i="57"/>
  <c r="L51" i="57"/>
  <c r="L50" i="57"/>
  <c r="L47" i="57"/>
  <c r="L48" i="57"/>
  <c r="L16" i="56"/>
  <c r="J43" i="56"/>
  <c r="K41" i="56"/>
  <c r="L10" i="56"/>
  <c r="K43" i="56"/>
  <c r="H40" i="56"/>
  <c r="J41" i="56"/>
  <c r="H34" i="56"/>
  <c r="H28" i="56"/>
  <c r="H22" i="56"/>
  <c r="H16" i="56"/>
  <c r="H10" i="56"/>
  <c r="H4" i="56"/>
  <c r="D52" i="56"/>
  <c r="D46" i="56"/>
  <c r="J40" i="56"/>
  <c r="D22" i="56"/>
  <c r="D16" i="56"/>
  <c r="K32" i="56"/>
  <c r="K55" i="56" s="1"/>
  <c r="D10" i="56"/>
  <c r="D4" i="56"/>
  <c r="K39" i="56"/>
  <c r="J32" i="56"/>
  <c r="J55" i="56" s="1"/>
  <c r="J42" i="56"/>
  <c r="K42" i="56"/>
  <c r="H57" i="55"/>
  <c r="D57" i="55"/>
  <c r="H56" i="55"/>
  <c r="D56" i="55"/>
  <c r="H55" i="55"/>
  <c r="D55" i="55"/>
  <c r="H54" i="55"/>
  <c r="D54" i="55"/>
  <c r="H53" i="55"/>
  <c r="D53" i="55"/>
  <c r="G52" i="55"/>
  <c r="F52" i="55"/>
  <c r="C52" i="55"/>
  <c r="B52" i="55"/>
  <c r="H51" i="55"/>
  <c r="D51" i="55"/>
  <c r="H50" i="55"/>
  <c r="D50" i="55"/>
  <c r="H49" i="55"/>
  <c r="D49" i="55"/>
  <c r="H48" i="55"/>
  <c r="D48" i="55"/>
  <c r="H47" i="55"/>
  <c r="D47" i="55"/>
  <c r="G46" i="55"/>
  <c r="F46" i="55"/>
  <c r="C46" i="55"/>
  <c r="B46" i="55"/>
  <c r="H45" i="55"/>
  <c r="D45" i="55"/>
  <c r="H44" i="55"/>
  <c r="D44" i="55"/>
  <c r="H43" i="55"/>
  <c r="D43" i="55"/>
  <c r="H42" i="55"/>
  <c r="D42" i="55"/>
  <c r="H41" i="55"/>
  <c r="D41" i="55"/>
  <c r="G40" i="55"/>
  <c r="F40" i="55"/>
  <c r="C40" i="55"/>
  <c r="B40" i="55"/>
  <c r="H39" i="55"/>
  <c r="D39" i="55"/>
  <c r="H38" i="55"/>
  <c r="D38" i="55"/>
  <c r="H37" i="55"/>
  <c r="D37" i="55"/>
  <c r="H36" i="55"/>
  <c r="D36" i="55"/>
  <c r="H35" i="55"/>
  <c r="D35" i="55"/>
  <c r="G34" i="55"/>
  <c r="F34" i="55"/>
  <c r="C34" i="55"/>
  <c r="B34" i="55"/>
  <c r="H33" i="55"/>
  <c r="D33" i="55"/>
  <c r="H32" i="55"/>
  <c r="D32" i="55"/>
  <c r="L31" i="55"/>
  <c r="H31" i="55"/>
  <c r="D31" i="55"/>
  <c r="L30" i="55"/>
  <c r="H30" i="55"/>
  <c r="D30" i="55"/>
  <c r="L29" i="55"/>
  <c r="L28" i="55" s="1"/>
  <c r="H29" i="55"/>
  <c r="D29" i="55"/>
  <c r="K28" i="55"/>
  <c r="J28" i="55"/>
  <c r="G28" i="55"/>
  <c r="F28" i="55"/>
  <c r="C28" i="55"/>
  <c r="B28" i="55"/>
  <c r="L27" i="55"/>
  <c r="H27" i="55"/>
  <c r="D27" i="55"/>
  <c r="L26" i="55"/>
  <c r="H26" i="55"/>
  <c r="D26" i="55"/>
  <c r="L25" i="55"/>
  <c r="H25" i="55"/>
  <c r="D25" i="55"/>
  <c r="L24" i="55"/>
  <c r="H24" i="55"/>
  <c r="D24" i="55"/>
  <c r="L23" i="55"/>
  <c r="H23" i="55"/>
  <c r="D23" i="55"/>
  <c r="K22" i="55"/>
  <c r="J22" i="55"/>
  <c r="G22" i="55"/>
  <c r="F22" i="55"/>
  <c r="C22" i="55"/>
  <c r="B22" i="55"/>
  <c r="L21" i="55"/>
  <c r="H21" i="55"/>
  <c r="D21" i="55"/>
  <c r="L20" i="55"/>
  <c r="H20" i="55"/>
  <c r="D20" i="55"/>
  <c r="L19" i="55"/>
  <c r="H19" i="55"/>
  <c r="D19" i="55"/>
  <c r="L18" i="55"/>
  <c r="H18" i="55"/>
  <c r="D18" i="55"/>
  <c r="L17" i="55"/>
  <c r="H17" i="55"/>
  <c r="D17" i="55"/>
  <c r="K16" i="55"/>
  <c r="J16" i="55"/>
  <c r="G16" i="55"/>
  <c r="F16" i="55"/>
  <c r="C16" i="55"/>
  <c r="B16" i="55"/>
  <c r="L15" i="55"/>
  <c r="H15" i="55"/>
  <c r="D15" i="55"/>
  <c r="L14" i="55"/>
  <c r="H14" i="55"/>
  <c r="D14" i="55"/>
  <c r="L13" i="55"/>
  <c r="H13" i="55"/>
  <c r="D13" i="55"/>
  <c r="L12" i="55"/>
  <c r="H12" i="55"/>
  <c r="D12" i="55"/>
  <c r="L11" i="55"/>
  <c r="H11" i="55"/>
  <c r="D11" i="55"/>
  <c r="K10" i="55"/>
  <c r="J10" i="55"/>
  <c r="G10" i="55"/>
  <c r="F10" i="55"/>
  <c r="C10" i="55"/>
  <c r="B10" i="55"/>
  <c r="L9" i="55"/>
  <c r="H9" i="55"/>
  <c r="D9" i="55"/>
  <c r="L8" i="55"/>
  <c r="H8" i="55"/>
  <c r="D8" i="55"/>
  <c r="L7" i="55"/>
  <c r="H7" i="55"/>
  <c r="D7" i="55"/>
  <c r="L6" i="55"/>
  <c r="H6" i="55"/>
  <c r="D6" i="55"/>
  <c r="L5" i="55"/>
  <c r="H5" i="55"/>
  <c r="D5" i="55"/>
  <c r="K4" i="55"/>
  <c r="J4" i="55"/>
  <c r="G4" i="55"/>
  <c r="F4" i="55"/>
  <c r="C4" i="55"/>
  <c r="B4" i="55"/>
  <c r="J41" i="55" l="1"/>
  <c r="L42" i="56"/>
  <c r="J39" i="55"/>
  <c r="J32" i="55"/>
  <c r="H16" i="55"/>
  <c r="H40" i="55"/>
  <c r="H4" i="55"/>
  <c r="J40" i="55"/>
  <c r="L43" i="56"/>
  <c r="L41" i="56"/>
  <c r="L40" i="56"/>
  <c r="K51" i="56"/>
  <c r="J47" i="56"/>
  <c r="J48" i="56"/>
  <c r="K50" i="56"/>
  <c r="K49" i="56"/>
  <c r="K47" i="56"/>
  <c r="J51" i="56"/>
  <c r="K48" i="56"/>
  <c r="J50" i="56"/>
  <c r="K43" i="55"/>
  <c r="H52" i="55"/>
  <c r="J42" i="55"/>
  <c r="D34" i="55"/>
  <c r="D28" i="55"/>
  <c r="J49" i="56"/>
  <c r="L39" i="56"/>
  <c r="L32" i="56"/>
  <c r="L22" i="55"/>
  <c r="L16" i="55"/>
  <c r="L10" i="55"/>
  <c r="L4" i="55"/>
  <c r="H46" i="55"/>
  <c r="J43" i="55"/>
  <c r="H34" i="55"/>
  <c r="K41" i="55"/>
  <c r="H28" i="55"/>
  <c r="H22" i="55"/>
  <c r="H10" i="55"/>
  <c r="D52" i="55"/>
  <c r="D46" i="55"/>
  <c r="D40" i="55"/>
  <c r="K40" i="55"/>
  <c r="D22" i="55"/>
  <c r="D16" i="55"/>
  <c r="D10" i="55"/>
  <c r="K32" i="55"/>
  <c r="K55" i="55" s="1"/>
  <c r="J55" i="55"/>
  <c r="D4" i="55"/>
  <c r="K39" i="55"/>
  <c r="K42" i="55"/>
  <c r="L40" i="55" l="1"/>
  <c r="L48" i="56"/>
  <c r="L42" i="55"/>
  <c r="L55" i="56"/>
  <c r="L50" i="56"/>
  <c r="L47" i="56"/>
  <c r="L49" i="56"/>
  <c r="L51" i="56"/>
  <c r="L41" i="55"/>
  <c r="L43" i="55"/>
  <c r="L32" i="55"/>
  <c r="K48" i="55"/>
  <c r="K49" i="55"/>
  <c r="K50" i="55"/>
  <c r="K47" i="55"/>
  <c r="J47" i="55"/>
  <c r="J48" i="55"/>
  <c r="K51" i="55"/>
  <c r="L55" i="55"/>
  <c r="L39" i="55"/>
  <c r="J49" i="55"/>
  <c r="J51" i="55"/>
  <c r="J50" i="55"/>
  <c r="L48" i="55" l="1"/>
  <c r="L50" i="55"/>
  <c r="L47" i="55"/>
  <c r="L51" i="55"/>
  <c r="L49" i="55"/>
</calcChain>
</file>

<file path=xl/sharedStrings.xml><?xml version="1.0" encoding="utf-8"?>
<sst xmlns="http://schemas.openxmlformats.org/spreadsheetml/2006/main" count="720" uniqueCount="49">
  <si>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</si>
  <si>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年齢（各歳）</t>
    <rPh sb="0" eb="2">
      <t>ネンレイ</t>
    </rPh>
    <rPh sb="3" eb="4">
      <t>カク</t>
    </rPh>
    <rPh sb="4" eb="5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</si>
  <si>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</si>
  <si>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</si>
  <si>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</si>
  <si>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０歳～４歳</t>
    <rPh sb="1" eb="2">
      <t>サイ</t>
    </rPh>
    <rPh sb="4" eb="5">
      <t>サイ</t>
    </rPh>
    <phoneticPr fontId="2"/>
  </si>
  <si>
    <t>４５歳～４９歳</t>
    <rPh sb="2" eb="3">
      <t>サイ</t>
    </rPh>
    <rPh sb="6" eb="7">
      <t>サイ</t>
    </rPh>
    <phoneticPr fontId="2"/>
  </si>
  <si>
    <t>９０歳～９４歳</t>
    <rPh sb="2" eb="3">
      <t>サイ</t>
    </rPh>
    <rPh sb="6" eb="7">
      <t>サイ</t>
    </rPh>
    <phoneticPr fontId="2"/>
  </si>
  <si>
    <t>５歳～９歳</t>
    <rPh sb="1" eb="2">
      <t>サイ</t>
    </rPh>
    <rPh sb="4" eb="5">
      <t>サイ</t>
    </rPh>
    <phoneticPr fontId="2"/>
  </si>
  <si>
    <t>５０歳～５４歳</t>
    <rPh sb="2" eb="3">
      <t>サイ</t>
    </rPh>
    <rPh sb="6" eb="7">
      <t>サイ</t>
    </rPh>
    <phoneticPr fontId="2"/>
  </si>
  <si>
    <t>９５歳～９９歳</t>
    <rPh sb="2" eb="3">
      <t>サイ</t>
    </rPh>
    <rPh sb="6" eb="7">
      <t>サイ</t>
    </rPh>
    <phoneticPr fontId="2"/>
  </si>
  <si>
    <t>１０歳～１４歳</t>
    <rPh sb="2" eb="3">
      <t>サイ</t>
    </rPh>
    <rPh sb="6" eb="7">
      <t>サイ</t>
    </rPh>
    <phoneticPr fontId="2"/>
  </si>
  <si>
    <t>５５歳～５９歳</t>
    <rPh sb="2" eb="3">
      <t>サイ</t>
    </rPh>
    <rPh sb="6" eb="7">
      <t>サイ</t>
    </rPh>
    <phoneticPr fontId="2"/>
  </si>
  <si>
    <t>１００歳～１０４歳</t>
    <rPh sb="3" eb="4">
      <t>サイ</t>
    </rPh>
    <rPh sb="8" eb="9">
      <t>サイ</t>
    </rPh>
    <phoneticPr fontId="2"/>
  </si>
  <si>
    <t>１５歳～１９歳</t>
    <rPh sb="2" eb="3">
      <t>サイ</t>
    </rPh>
    <rPh sb="6" eb="7">
      <t>サイ</t>
    </rPh>
    <phoneticPr fontId="2"/>
  </si>
  <si>
    <t>６０歳～６４歳</t>
    <rPh sb="2" eb="3">
      <t>サイ</t>
    </rPh>
    <rPh sb="6" eb="7">
      <t>サイ</t>
    </rPh>
    <phoneticPr fontId="2"/>
  </si>
  <si>
    <t>１０５歳～１０９歳</t>
    <rPh sb="3" eb="4">
      <t>サイ</t>
    </rPh>
    <rPh sb="8" eb="9">
      <t>サイ</t>
    </rPh>
    <phoneticPr fontId="2"/>
  </si>
  <si>
    <t>２０歳～２４歳</t>
    <rPh sb="2" eb="3">
      <t>サイ</t>
    </rPh>
    <rPh sb="6" eb="7">
      <t>サイ</t>
    </rPh>
    <phoneticPr fontId="2"/>
  </si>
  <si>
    <t>６５歳～６９歳</t>
    <rPh sb="2" eb="3">
      <t>サイ</t>
    </rPh>
    <rPh sb="6" eb="7">
      <t>サイ</t>
    </rPh>
    <phoneticPr fontId="2"/>
  </si>
  <si>
    <t>２５歳～２９歳</t>
    <rPh sb="2" eb="3">
      <t>サイ</t>
    </rPh>
    <rPh sb="6" eb="7">
      <t>サイ</t>
    </rPh>
    <phoneticPr fontId="2"/>
  </si>
  <si>
    <t>７０歳～７４歳</t>
    <rPh sb="2" eb="3">
      <t>サイ</t>
    </rPh>
    <rPh sb="6" eb="7">
      <t>サイ</t>
    </rPh>
    <phoneticPr fontId="2"/>
  </si>
  <si>
    <t>３０歳～３４歳</t>
    <rPh sb="2" eb="3">
      <t>サイ</t>
    </rPh>
    <rPh sb="6" eb="7">
      <t>サイ</t>
    </rPh>
    <phoneticPr fontId="2"/>
  </si>
  <si>
    <t>７５歳～７９歳</t>
    <rPh sb="2" eb="3">
      <t>サイ</t>
    </rPh>
    <rPh sb="6" eb="7">
      <t>サイ</t>
    </rPh>
    <phoneticPr fontId="2"/>
  </si>
  <si>
    <t>３５歳～３９歳</t>
    <rPh sb="2" eb="3">
      <t>サイ</t>
    </rPh>
    <rPh sb="6" eb="7">
      <t>サイ</t>
    </rPh>
    <phoneticPr fontId="2"/>
  </si>
  <si>
    <t>８０歳～８４歳</t>
    <rPh sb="2" eb="3">
      <t>サイ</t>
    </rPh>
    <rPh sb="6" eb="7">
      <t>サイ</t>
    </rPh>
    <phoneticPr fontId="2"/>
  </si>
  <si>
    <t>４０歳～４４歳</t>
    <rPh sb="2" eb="3">
      <t>サイ</t>
    </rPh>
    <rPh sb="6" eb="7">
      <t>サイ</t>
    </rPh>
    <phoneticPr fontId="2"/>
  </si>
  <si>
    <t>８５歳～８９歳</t>
    <rPh sb="2" eb="3">
      <t>サイ</t>
    </rPh>
    <rPh sb="6" eb="7">
      <t>サイ</t>
    </rPh>
    <phoneticPr fontId="2"/>
  </si>
  <si>
    <t>計</t>
    <rPh sb="0" eb="1">
      <t>ケイ</t>
    </rPh>
    <phoneticPr fontId="2"/>
  </si>
  <si>
    <t>（再掲）</t>
    <rPh sb="1" eb="3">
      <t>サイケイ</t>
    </rPh>
    <phoneticPr fontId="2"/>
  </si>
  <si>
    <t>１５歳未満</t>
    <rPh sb="2" eb="3">
      <t>サイ</t>
    </rPh>
    <rPh sb="3" eb="5">
      <t>ミマン</t>
    </rPh>
    <phoneticPr fontId="2"/>
  </si>
  <si>
    <t>１５～６４歳</t>
    <rPh sb="5" eb="6">
      <t>サイ</t>
    </rPh>
    <phoneticPr fontId="2"/>
  </si>
  <si>
    <t>６５歳以上</t>
    <rPh sb="2" eb="3">
      <t>サイ</t>
    </rPh>
    <rPh sb="3" eb="5">
      <t>イジョウ</t>
    </rPh>
    <phoneticPr fontId="2"/>
  </si>
  <si>
    <t>（65～74歳）</t>
    <rPh sb="6" eb="7">
      <t>サイ</t>
    </rPh>
    <phoneticPr fontId="2"/>
  </si>
  <si>
    <t>（75歳以上）</t>
    <rPh sb="3" eb="4">
      <t>サイ</t>
    </rPh>
    <rPh sb="4" eb="6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</si>
  <si>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</si>
  <si>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平均年齢</t>
    <rPh sb="0" eb="2">
      <t>ヘイキン</t>
    </rPh>
    <rPh sb="2" eb="4">
      <t>ネンレイ</t>
    </rPh>
    <phoneticPr fontId="2"/>
  </si>
  <si>
    <t>１10歳～</t>
    <rPh sb="3" eb="4">
      <t>サイ</t>
    </rPh>
    <phoneticPr fontId="2"/>
  </si>
  <si>
    <t>令和７年３月３１日現在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</si>
  <si>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令和７年１月３１日現在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</si>
  <si>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令和６年１２月３１日現在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</si>
  <si>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令和６年１１月３０日現在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</si>
  <si>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令和６年１０月３１日現在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</si>
  <si>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令和６年９月３０日現在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</si>
  <si>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令和６年８月３１日現在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</si>
  <si>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令和６年７月３１日現在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</si>
  <si>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令和６年６月３０日現在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</si>
  <si>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令和６年５月３１日現在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</si>
  <si>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令和６年４月３０日現在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</si>
  <si>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令和７年２月２８日現在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</si>
</sst>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38" fontId="1" fillId="2" borderId="1" xfId="1" applyFill="1" applyBorder="1" applyAlignment="1">
      <alignment vertical="center"/>
    </xf>
    <xf numFmtId="38" fontId="1" fillId="2" borderId="2" xfId="1" applyFill="1" applyBorder="1" applyAlignment="1">
      <alignment vertical="center"/>
    </xf>
    <xf numFmtId="0" fontId="0" fillId="2" borderId="3" xfId="0" applyFill="1" applyBorder="1" applyAlignment="1">
      <alignment horizontal="center" vertical="center" shrinkToFit="1"/>
    </xf>
    <xf numFmtId="38" fontId="1" fillId="0" borderId="1" xfId="1" applyBorder="1" applyAlignment="1">
      <alignment vertical="center"/>
    </xf>
    <xf numFmtId="38" fontId="1" fillId="0" borderId="2" xfId="1" applyBorder="1" applyAlignment="1">
      <alignment vertical="center"/>
    </xf>
    <xf numFmtId="38" fontId="1" fillId="0" borderId="1" xfId="1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176" fontId="1" fillId="0" borderId="1" xfId="1" applyNumberFormat="1" applyFill="1" applyBorder="1" applyAlignment="1">
      <alignment horizontal="center" vertical="center"/>
    </xf>
    <xf numFmtId="38" fontId="1" fillId="0" borderId="0" xfId="1" applyFill="1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righ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zoomScale="120" zoomScaleNormal="120" workbookViewId="0">
      <selection activeCell="N25" sqref="N25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47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512</v>
      </c>
      <c r="C4" s="8">
        <f>SUM(C5:C9)</f>
        <v>519</v>
      </c>
      <c r="D4" s="9">
        <f>SUM(D5:D9)</f>
        <v>1031</v>
      </c>
      <c r="E4" s="10" t="s">
        <v>6</v>
      </c>
      <c r="F4" s="8">
        <f>SUM(F5:F9)</f>
        <v>1019</v>
      </c>
      <c r="G4" s="8">
        <f>SUM(G5:G9)</f>
        <v>988</v>
      </c>
      <c r="H4" s="9">
        <f>SUM(H5:H9)</f>
        <v>2007</v>
      </c>
      <c r="I4" s="10" t="s">
        <v>7</v>
      </c>
      <c r="J4" s="8">
        <f>SUM(J5:J9)</f>
        <v>141</v>
      </c>
      <c r="K4" s="8">
        <f>SUM(K5:K9)</f>
        <v>367</v>
      </c>
      <c r="L4" s="8">
        <f>SUM(L5:L9)</f>
        <v>508</v>
      </c>
    </row>
    <row r="5" spans="1:12" x14ac:dyDescent="0.15">
      <c r="A5" s="3">
        <v>0</v>
      </c>
      <c r="B5" s="11">
        <v>100</v>
      </c>
      <c r="C5" s="11">
        <v>103</v>
      </c>
      <c r="D5" s="12">
        <f>SUM(B5:C5)</f>
        <v>203</v>
      </c>
      <c r="E5" s="6">
        <v>45</v>
      </c>
      <c r="F5" s="11">
        <v>192</v>
      </c>
      <c r="G5" s="11">
        <v>155</v>
      </c>
      <c r="H5" s="12">
        <f>SUM(F5:G5)</f>
        <v>347</v>
      </c>
      <c r="I5" s="6">
        <v>90</v>
      </c>
      <c r="J5" s="11">
        <v>45</v>
      </c>
      <c r="K5" s="11">
        <v>74</v>
      </c>
      <c r="L5" s="11">
        <f>SUM(J5:K5)</f>
        <v>119</v>
      </c>
    </row>
    <row r="6" spans="1:12" x14ac:dyDescent="0.15">
      <c r="A6" s="3">
        <v>1</v>
      </c>
      <c r="B6" s="11">
        <v>103</v>
      </c>
      <c r="C6" s="11">
        <v>94</v>
      </c>
      <c r="D6" s="12">
        <f>SUM(B6:C6)</f>
        <v>197</v>
      </c>
      <c r="E6" s="6">
        <v>46</v>
      </c>
      <c r="F6" s="11">
        <v>194</v>
      </c>
      <c r="G6" s="11">
        <v>183</v>
      </c>
      <c r="H6" s="12">
        <f>SUM(F6:G6)</f>
        <v>377</v>
      </c>
      <c r="I6" s="6">
        <v>91</v>
      </c>
      <c r="J6" s="11">
        <v>47</v>
      </c>
      <c r="K6" s="11">
        <v>86</v>
      </c>
      <c r="L6" s="11">
        <f>SUM(J6:K6)</f>
        <v>133</v>
      </c>
    </row>
    <row r="7" spans="1:12" x14ac:dyDescent="0.15">
      <c r="A7" s="3">
        <v>2</v>
      </c>
      <c r="B7" s="11">
        <v>86</v>
      </c>
      <c r="C7" s="11">
        <v>108</v>
      </c>
      <c r="D7" s="12">
        <f>SUM(B7:C7)</f>
        <v>194</v>
      </c>
      <c r="E7" s="6">
        <v>47</v>
      </c>
      <c r="F7" s="11">
        <v>222</v>
      </c>
      <c r="G7" s="11">
        <v>204</v>
      </c>
      <c r="H7" s="12">
        <f>SUM(F7:G7)</f>
        <v>426</v>
      </c>
      <c r="I7" s="6">
        <v>92</v>
      </c>
      <c r="J7" s="11">
        <v>26</v>
      </c>
      <c r="K7" s="11">
        <v>66</v>
      </c>
      <c r="L7" s="11">
        <f>SUM(J7:K7)</f>
        <v>92</v>
      </c>
    </row>
    <row r="8" spans="1:12" x14ac:dyDescent="0.15">
      <c r="A8" s="3">
        <v>3</v>
      </c>
      <c r="B8" s="11">
        <v>109</v>
      </c>
      <c r="C8" s="11">
        <v>119</v>
      </c>
      <c r="D8" s="12">
        <f>SUM(B8:C8)</f>
        <v>228</v>
      </c>
      <c r="E8" s="6">
        <v>48</v>
      </c>
      <c r="F8" s="11">
        <v>207</v>
      </c>
      <c r="G8" s="11">
        <v>220</v>
      </c>
      <c r="H8" s="12">
        <f>SUM(F8:G8)</f>
        <v>427</v>
      </c>
      <c r="I8" s="6">
        <v>93</v>
      </c>
      <c r="J8" s="11">
        <v>14</v>
      </c>
      <c r="K8" s="11">
        <v>63</v>
      </c>
      <c r="L8" s="11">
        <f>SUM(J8:K8)</f>
        <v>77</v>
      </c>
    </row>
    <row r="9" spans="1:12" x14ac:dyDescent="0.15">
      <c r="A9" s="3">
        <v>4</v>
      </c>
      <c r="B9" s="11">
        <v>114</v>
      </c>
      <c r="C9" s="11">
        <v>95</v>
      </c>
      <c r="D9" s="12">
        <f>SUM(B9:C9)</f>
        <v>209</v>
      </c>
      <c r="E9" s="6">
        <v>49</v>
      </c>
      <c r="F9" s="11">
        <v>204</v>
      </c>
      <c r="G9" s="11">
        <v>226</v>
      </c>
      <c r="H9" s="12">
        <f>SUM(F9:G9)</f>
        <v>430</v>
      </c>
      <c r="I9" s="6">
        <v>94</v>
      </c>
      <c r="J9" s="11">
        <v>9</v>
      </c>
      <c r="K9" s="11">
        <v>78</v>
      </c>
      <c r="L9" s="11">
        <f>SUM(J9:K9)</f>
        <v>87</v>
      </c>
    </row>
    <row r="10" spans="1:12" x14ac:dyDescent="0.15">
      <c r="A10" s="7" t="s">
        <v>8</v>
      </c>
      <c r="B10" s="8">
        <f>SUM(B11:B15)</f>
        <v>646</v>
      </c>
      <c r="C10" s="8">
        <f>SUM(C11:C15)</f>
        <v>616</v>
      </c>
      <c r="D10" s="9">
        <f>SUM(D11:D15)</f>
        <v>1262</v>
      </c>
      <c r="E10" s="10" t="s">
        <v>9</v>
      </c>
      <c r="F10" s="8">
        <f>SUM(F11:F15)</f>
        <v>981</v>
      </c>
      <c r="G10" s="8">
        <f>SUM(G11:G15)</f>
        <v>952</v>
      </c>
      <c r="H10" s="9">
        <f>SUM(H11:H15)</f>
        <v>1933</v>
      </c>
      <c r="I10" s="10" t="s">
        <v>10</v>
      </c>
      <c r="J10" s="8">
        <f>SUM(J11:J15)</f>
        <v>36</v>
      </c>
      <c r="K10" s="8">
        <f>SUM(K11:K15)</f>
        <v>135</v>
      </c>
      <c r="L10" s="8">
        <f>SUM(L11:L15)</f>
        <v>171</v>
      </c>
    </row>
    <row r="11" spans="1:12" x14ac:dyDescent="0.15">
      <c r="A11" s="3">
        <v>5</v>
      </c>
      <c r="B11" s="11">
        <v>125</v>
      </c>
      <c r="C11" s="11">
        <v>132</v>
      </c>
      <c r="D11" s="12">
        <f>SUM(B11:C11)</f>
        <v>257</v>
      </c>
      <c r="E11" s="6">
        <v>50</v>
      </c>
      <c r="F11" s="11">
        <v>178</v>
      </c>
      <c r="G11" s="11">
        <v>184</v>
      </c>
      <c r="H11" s="12">
        <f>SUM(F11:G11)</f>
        <v>362</v>
      </c>
      <c r="I11" s="6">
        <v>95</v>
      </c>
      <c r="J11" s="11">
        <v>15</v>
      </c>
      <c r="K11" s="11">
        <v>45</v>
      </c>
      <c r="L11" s="11">
        <f>SUM(J11:K11)</f>
        <v>60</v>
      </c>
    </row>
    <row r="12" spans="1:12" x14ac:dyDescent="0.15">
      <c r="A12" s="3">
        <v>6</v>
      </c>
      <c r="B12" s="11">
        <v>140</v>
      </c>
      <c r="C12" s="11">
        <v>115</v>
      </c>
      <c r="D12" s="12">
        <f>SUM(B12:C12)</f>
        <v>255</v>
      </c>
      <c r="E12" s="6">
        <v>51</v>
      </c>
      <c r="F12" s="11">
        <v>209</v>
      </c>
      <c r="G12" s="11">
        <v>191</v>
      </c>
      <c r="H12" s="12">
        <f>SUM(F12:G12)</f>
        <v>400</v>
      </c>
      <c r="I12" s="6">
        <v>96</v>
      </c>
      <c r="J12" s="11">
        <v>9</v>
      </c>
      <c r="K12" s="11">
        <v>28</v>
      </c>
      <c r="L12" s="11">
        <f>SUM(J12:K12)</f>
        <v>37</v>
      </c>
    </row>
    <row r="13" spans="1:12" x14ac:dyDescent="0.15">
      <c r="A13" s="3">
        <v>7</v>
      </c>
      <c r="B13" s="11">
        <v>132</v>
      </c>
      <c r="C13" s="11">
        <v>106</v>
      </c>
      <c r="D13" s="12">
        <f>SUM(B13:C13)</f>
        <v>238</v>
      </c>
      <c r="E13" s="6">
        <v>52</v>
      </c>
      <c r="F13" s="11">
        <v>202</v>
      </c>
      <c r="G13" s="13">
        <v>200</v>
      </c>
      <c r="H13" s="12">
        <f>SUM(F13:G13)</f>
        <v>402</v>
      </c>
      <c r="I13" s="6">
        <v>97</v>
      </c>
      <c r="J13" s="11">
        <v>5</v>
      </c>
      <c r="K13" s="11">
        <v>23</v>
      </c>
      <c r="L13" s="11">
        <f>SUM(J13:K13)</f>
        <v>28</v>
      </c>
    </row>
    <row r="14" spans="1:12" x14ac:dyDescent="0.15">
      <c r="A14" s="3">
        <v>8</v>
      </c>
      <c r="B14" s="11">
        <v>133</v>
      </c>
      <c r="C14" s="11">
        <v>136</v>
      </c>
      <c r="D14" s="12">
        <f>SUM(B14:C14)</f>
        <v>269</v>
      </c>
      <c r="E14" s="6">
        <v>53</v>
      </c>
      <c r="F14" s="11">
        <v>203</v>
      </c>
      <c r="G14" s="11">
        <v>189</v>
      </c>
      <c r="H14" s="12">
        <f>SUM(F14:G14)</f>
        <v>392</v>
      </c>
      <c r="I14" s="6">
        <v>98</v>
      </c>
      <c r="J14" s="11">
        <v>5</v>
      </c>
      <c r="K14" s="11">
        <v>21</v>
      </c>
      <c r="L14" s="11">
        <f>SUM(J14:K14)</f>
        <v>26</v>
      </c>
    </row>
    <row r="15" spans="1:12" x14ac:dyDescent="0.15">
      <c r="A15" s="3">
        <v>9</v>
      </c>
      <c r="B15" s="11">
        <v>116</v>
      </c>
      <c r="C15" s="11">
        <v>127</v>
      </c>
      <c r="D15" s="12">
        <f>SUM(B15:C15)</f>
        <v>243</v>
      </c>
      <c r="E15" s="6">
        <v>54</v>
      </c>
      <c r="F15" s="11">
        <v>189</v>
      </c>
      <c r="G15" s="11">
        <v>188</v>
      </c>
      <c r="H15" s="12">
        <f>SUM(F15:G15)</f>
        <v>377</v>
      </c>
      <c r="I15" s="6">
        <v>99</v>
      </c>
      <c r="J15" s="11">
        <v>2</v>
      </c>
      <c r="K15" s="11">
        <v>18</v>
      </c>
      <c r="L15" s="11">
        <f>SUM(J15:K15)</f>
        <v>20</v>
      </c>
    </row>
    <row r="16" spans="1:12" x14ac:dyDescent="0.15">
      <c r="A16" s="7" t="s">
        <v>11</v>
      </c>
      <c r="B16" s="8">
        <f>SUM(B17:B21)</f>
        <v>650</v>
      </c>
      <c r="C16" s="8">
        <f>SUM(C17:C21)</f>
        <v>652</v>
      </c>
      <c r="D16" s="9">
        <f>SUM(D17:D21)</f>
        <v>1302</v>
      </c>
      <c r="E16" s="10" t="s">
        <v>12</v>
      </c>
      <c r="F16" s="8">
        <f>SUM(F17:F21)</f>
        <v>828</v>
      </c>
      <c r="G16" s="8">
        <f>SUM(G17:G21)</f>
        <v>900</v>
      </c>
      <c r="H16" s="9">
        <f>SUM(H17:H21)</f>
        <v>1728</v>
      </c>
      <c r="I16" s="10" t="s">
        <v>13</v>
      </c>
      <c r="J16" s="8">
        <f>SUM(J17:J21)</f>
        <v>2</v>
      </c>
      <c r="K16" s="8">
        <f>SUM(K17:K21)</f>
        <v>25</v>
      </c>
      <c r="L16" s="8">
        <f>SUM(L17:L21)</f>
        <v>27</v>
      </c>
    </row>
    <row r="17" spans="1:12" x14ac:dyDescent="0.15">
      <c r="A17" s="3">
        <v>10</v>
      </c>
      <c r="B17" s="11">
        <v>142</v>
      </c>
      <c r="C17" s="11">
        <v>127</v>
      </c>
      <c r="D17" s="12">
        <f>SUM(B17:C17)</f>
        <v>269</v>
      </c>
      <c r="E17" s="6">
        <v>55</v>
      </c>
      <c r="F17" s="11">
        <v>185</v>
      </c>
      <c r="G17" s="11">
        <v>190</v>
      </c>
      <c r="H17" s="12">
        <f>SUM(F17:G17)</f>
        <v>375</v>
      </c>
      <c r="I17" s="6">
        <v>100</v>
      </c>
      <c r="J17" s="11">
        <v>0</v>
      </c>
      <c r="K17" s="13">
        <v>13</v>
      </c>
      <c r="L17" s="11">
        <f>SUM(J17:K17)</f>
        <v>13</v>
      </c>
    </row>
    <row r="18" spans="1:12" x14ac:dyDescent="0.15">
      <c r="A18" s="3">
        <v>11</v>
      </c>
      <c r="B18" s="11">
        <v>118</v>
      </c>
      <c r="C18" s="11">
        <v>131</v>
      </c>
      <c r="D18" s="12">
        <f>SUM(B18:C18)</f>
        <v>249</v>
      </c>
      <c r="E18" s="6">
        <v>56</v>
      </c>
      <c r="F18" s="11">
        <v>163</v>
      </c>
      <c r="G18" s="11">
        <v>198</v>
      </c>
      <c r="H18" s="12">
        <f>SUM(F18:G18)</f>
        <v>361</v>
      </c>
      <c r="I18" s="6">
        <v>101</v>
      </c>
      <c r="J18" s="11">
        <v>0</v>
      </c>
      <c r="K18" s="11">
        <v>5</v>
      </c>
      <c r="L18" s="11">
        <f>SUM(J18:K18)</f>
        <v>5</v>
      </c>
    </row>
    <row r="19" spans="1:12" x14ac:dyDescent="0.15">
      <c r="A19" s="3">
        <v>12</v>
      </c>
      <c r="B19" s="11">
        <v>135</v>
      </c>
      <c r="C19" s="11">
        <v>137</v>
      </c>
      <c r="D19" s="12">
        <f>SUM(B19:C19)</f>
        <v>272</v>
      </c>
      <c r="E19" s="6">
        <v>57</v>
      </c>
      <c r="F19" s="11">
        <v>163</v>
      </c>
      <c r="G19" s="11">
        <v>165</v>
      </c>
      <c r="H19" s="12">
        <f>SUM(F19:G19)</f>
        <v>328</v>
      </c>
      <c r="I19" s="6">
        <v>102</v>
      </c>
      <c r="J19" s="11">
        <v>0</v>
      </c>
      <c r="K19" s="11">
        <v>4</v>
      </c>
      <c r="L19" s="11">
        <f>SUM(J19:K19)</f>
        <v>4</v>
      </c>
    </row>
    <row r="20" spans="1:12" x14ac:dyDescent="0.15">
      <c r="A20" s="3">
        <v>13</v>
      </c>
      <c r="B20" s="11">
        <v>132</v>
      </c>
      <c r="C20" s="11">
        <v>135</v>
      </c>
      <c r="D20" s="12">
        <f>SUM(B20:C20)</f>
        <v>267</v>
      </c>
      <c r="E20" s="6">
        <v>58</v>
      </c>
      <c r="F20" s="11">
        <v>143</v>
      </c>
      <c r="G20" s="11">
        <v>168</v>
      </c>
      <c r="H20" s="12">
        <f>SUM(F20:G20)</f>
        <v>311</v>
      </c>
      <c r="I20" s="6">
        <v>103</v>
      </c>
      <c r="J20" s="11">
        <v>2</v>
      </c>
      <c r="K20" s="11">
        <v>3</v>
      </c>
      <c r="L20" s="11">
        <f>SUM(J20:K20)</f>
        <v>5</v>
      </c>
    </row>
    <row r="21" spans="1:12" x14ac:dyDescent="0.15">
      <c r="A21" s="3">
        <v>14</v>
      </c>
      <c r="B21" s="11">
        <v>123</v>
      </c>
      <c r="C21" s="11">
        <v>122</v>
      </c>
      <c r="D21" s="12">
        <f>SUM(B21:C21)</f>
        <v>245</v>
      </c>
      <c r="E21" s="6">
        <v>59</v>
      </c>
      <c r="F21" s="11">
        <v>174</v>
      </c>
      <c r="G21" s="11">
        <v>179</v>
      </c>
      <c r="H21" s="12">
        <f>SUM(F21:G21)</f>
        <v>353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705</v>
      </c>
      <c r="C22" s="8">
        <f>SUM(C23:C27)</f>
        <v>642</v>
      </c>
      <c r="D22" s="9">
        <f>SUM(D23:D27)</f>
        <v>1347</v>
      </c>
      <c r="E22" s="10" t="s">
        <v>15</v>
      </c>
      <c r="F22" s="8">
        <f>SUM(F23:F27)</f>
        <v>791</v>
      </c>
      <c r="G22" s="8">
        <f>SUM(G23:G27)</f>
        <v>867</v>
      </c>
      <c r="H22" s="9">
        <f>SUM(H23:H27)</f>
        <v>1658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138</v>
      </c>
      <c r="C23" s="11">
        <v>128</v>
      </c>
      <c r="D23" s="12">
        <f>SUM(B23:C23)</f>
        <v>266</v>
      </c>
      <c r="E23" s="6">
        <v>60</v>
      </c>
      <c r="F23" s="13">
        <v>157</v>
      </c>
      <c r="G23" s="11">
        <v>173</v>
      </c>
      <c r="H23" s="12">
        <f>SUM(F23:G23)</f>
        <v>330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151</v>
      </c>
      <c r="C24" s="11">
        <v>129</v>
      </c>
      <c r="D24" s="12">
        <f>SUM(B24:C24)</f>
        <v>280</v>
      </c>
      <c r="E24" s="6">
        <v>61</v>
      </c>
      <c r="F24" s="11">
        <v>184</v>
      </c>
      <c r="G24" s="11">
        <v>186</v>
      </c>
      <c r="H24" s="12">
        <f>SUM(F24:G24)</f>
        <v>370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154</v>
      </c>
      <c r="C25" s="11">
        <v>137</v>
      </c>
      <c r="D25" s="12">
        <f>SUM(B25:C25)</f>
        <v>291</v>
      </c>
      <c r="E25" s="6">
        <v>62</v>
      </c>
      <c r="F25" s="11">
        <v>130</v>
      </c>
      <c r="G25" s="11">
        <v>170</v>
      </c>
      <c r="H25" s="12">
        <f>SUM(F25:G25)</f>
        <v>300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135</v>
      </c>
      <c r="C26" s="11">
        <v>125</v>
      </c>
      <c r="D26" s="12">
        <f>SUM(B26:C26)</f>
        <v>260</v>
      </c>
      <c r="E26" s="6">
        <v>63</v>
      </c>
      <c r="F26" s="11">
        <v>156</v>
      </c>
      <c r="G26" s="11">
        <v>149</v>
      </c>
      <c r="H26" s="12">
        <f>SUM(F26:G26)</f>
        <v>305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127</v>
      </c>
      <c r="C27" s="11">
        <v>123</v>
      </c>
      <c r="D27" s="12">
        <f>SUM(B27:C27)</f>
        <v>250</v>
      </c>
      <c r="E27" s="6">
        <v>64</v>
      </c>
      <c r="F27" s="11">
        <v>164</v>
      </c>
      <c r="G27" s="11">
        <v>189</v>
      </c>
      <c r="H27" s="12">
        <f>SUM(F27:G27)</f>
        <v>353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555</v>
      </c>
      <c r="C28" s="8">
        <f>SUM(C29:C33)</f>
        <v>577</v>
      </c>
      <c r="D28" s="9">
        <f>SUM(D29:D33)</f>
        <v>1132</v>
      </c>
      <c r="E28" s="10" t="s">
        <v>18</v>
      </c>
      <c r="F28" s="8">
        <f>SUM(F29:F33)</f>
        <v>878</v>
      </c>
      <c r="G28" s="8">
        <f>SUM(G29:G33)</f>
        <v>895</v>
      </c>
      <c r="H28" s="9">
        <f>SUM(H29:H33)</f>
        <v>1773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116</v>
      </c>
      <c r="C29" s="11">
        <v>133</v>
      </c>
      <c r="D29" s="12">
        <f>SUM(B29:C29)</f>
        <v>249</v>
      </c>
      <c r="E29" s="6">
        <v>65</v>
      </c>
      <c r="F29" s="11">
        <v>183</v>
      </c>
      <c r="G29" s="11">
        <v>196</v>
      </c>
      <c r="H29" s="11">
        <f>SUM(F29:G29)</f>
        <v>379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113</v>
      </c>
      <c r="C30" s="11">
        <v>115</v>
      </c>
      <c r="D30" s="12">
        <f>SUM(B30:C30)</f>
        <v>228</v>
      </c>
      <c r="E30" s="6">
        <v>66</v>
      </c>
      <c r="F30" s="11">
        <v>163</v>
      </c>
      <c r="G30" s="11">
        <v>156</v>
      </c>
      <c r="H30" s="11">
        <f>SUM(F30:G30)</f>
        <v>319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115</v>
      </c>
      <c r="C31" s="11">
        <v>106</v>
      </c>
      <c r="D31" s="12">
        <f>SUM(B31:C31)</f>
        <v>221</v>
      </c>
      <c r="E31" s="6">
        <v>67</v>
      </c>
      <c r="F31" s="11">
        <v>170</v>
      </c>
      <c r="G31" s="11">
        <v>183</v>
      </c>
      <c r="H31" s="11">
        <f>SUM(F31:G31)</f>
        <v>353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98</v>
      </c>
      <c r="C32" s="11">
        <v>113</v>
      </c>
      <c r="D32" s="12">
        <f>SUM(B32:C32)</f>
        <v>211</v>
      </c>
      <c r="E32" s="6">
        <v>68</v>
      </c>
      <c r="F32" s="11">
        <v>186</v>
      </c>
      <c r="G32" s="11">
        <v>190</v>
      </c>
      <c r="H32" s="11">
        <f>SUM(F32:G32)</f>
        <v>376</v>
      </c>
      <c r="I32" s="10" t="s">
        <v>4</v>
      </c>
      <c r="J32" s="8">
        <f>B4+B10+B16+B22+B28+B34+B40+B46+B52+F4+F10+F16+F22+F28+F34+F40+F46+F52+J4+J10+J16+J22+J28</f>
        <v>13399</v>
      </c>
      <c r="K32" s="8">
        <f>C4+C10+C16+C22+C28+C34+C40+C46+C52+G4+G10+G16+G22+G28+G34+G40+G46+G52+K4+K10+K16+K22+K28</f>
        <v>14490</v>
      </c>
      <c r="L32" s="8">
        <f>D4+D10+D16+D22+D28+D34+D40+D46+D52+H4+H10+H16+H22+H28+H34+H40+H46+H52+L4+L10+L16+L22 +L28</f>
        <v>27889</v>
      </c>
    </row>
    <row r="33" spans="1:12" x14ac:dyDescent="0.15">
      <c r="A33" s="3">
        <v>24</v>
      </c>
      <c r="B33" s="11">
        <v>113</v>
      </c>
      <c r="C33" s="11">
        <v>110</v>
      </c>
      <c r="D33" s="12">
        <f>SUM(B33:C33)</f>
        <v>223</v>
      </c>
      <c r="E33" s="6">
        <v>69</v>
      </c>
      <c r="F33" s="11">
        <v>176</v>
      </c>
      <c r="G33" s="11">
        <v>170</v>
      </c>
      <c r="H33" s="11">
        <f>SUM(F33:G33)</f>
        <v>346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576</v>
      </c>
      <c r="C34" s="8">
        <f>SUM(C35:C39)</f>
        <v>589</v>
      </c>
      <c r="D34" s="9">
        <f>SUM(D35:D39)</f>
        <v>1165</v>
      </c>
      <c r="E34" s="10" t="s">
        <v>20</v>
      </c>
      <c r="F34" s="8">
        <f>SUM(F35:F39)</f>
        <v>969</v>
      </c>
      <c r="G34" s="8">
        <f>SUM(G35:G39)</f>
        <v>1100</v>
      </c>
      <c r="H34" s="8">
        <f>SUM(H35:H39)</f>
        <v>2069</v>
      </c>
      <c r="I34" s="27"/>
      <c r="J34" s="16"/>
      <c r="K34" s="16"/>
      <c r="L34" s="16"/>
    </row>
    <row r="35" spans="1:12" x14ac:dyDescent="0.15">
      <c r="A35" s="3">
        <v>25</v>
      </c>
      <c r="B35" s="11">
        <v>111</v>
      </c>
      <c r="C35" s="11">
        <v>120</v>
      </c>
      <c r="D35" s="12">
        <f>SUM(B35:C35)</f>
        <v>231</v>
      </c>
      <c r="E35" s="6">
        <v>70</v>
      </c>
      <c r="F35" s="11">
        <v>182</v>
      </c>
      <c r="G35" s="11">
        <v>209</v>
      </c>
      <c r="H35" s="11">
        <f>SUM(F35:G35)</f>
        <v>391</v>
      </c>
      <c r="I35" s="27"/>
      <c r="J35" s="16"/>
      <c r="K35" s="16"/>
      <c r="L35" s="16"/>
    </row>
    <row r="36" spans="1:12" x14ac:dyDescent="0.15">
      <c r="A36" s="3">
        <v>26</v>
      </c>
      <c r="B36" s="11">
        <v>111</v>
      </c>
      <c r="C36" s="11">
        <v>117</v>
      </c>
      <c r="D36" s="12">
        <f>SUM(B36:C36)</f>
        <v>228</v>
      </c>
      <c r="E36" s="6">
        <v>71</v>
      </c>
      <c r="F36" s="11">
        <v>197</v>
      </c>
      <c r="G36" s="11">
        <v>211</v>
      </c>
      <c r="H36" s="11">
        <f>SUM(F36:G36)</f>
        <v>408</v>
      </c>
      <c r="I36" s="27"/>
      <c r="J36" s="16"/>
      <c r="K36" s="16"/>
      <c r="L36" s="16"/>
    </row>
    <row r="37" spans="1:12" x14ac:dyDescent="0.15">
      <c r="A37" s="3">
        <v>27</v>
      </c>
      <c r="B37" s="11">
        <v>121</v>
      </c>
      <c r="C37" s="11">
        <v>111</v>
      </c>
      <c r="D37" s="12">
        <f>SUM(B37:C37)</f>
        <v>232</v>
      </c>
      <c r="E37" s="6">
        <v>72</v>
      </c>
      <c r="F37" s="11">
        <v>185</v>
      </c>
      <c r="G37" s="11">
        <v>204</v>
      </c>
      <c r="H37" s="11">
        <f>SUM(F37:G37)</f>
        <v>389</v>
      </c>
      <c r="I37" s="27" t="s">
        <v>28</v>
      </c>
      <c r="J37" s="18"/>
      <c r="K37" s="18"/>
      <c r="L37" s="18"/>
    </row>
    <row r="38" spans="1:12" x14ac:dyDescent="0.15">
      <c r="A38" s="3">
        <v>28</v>
      </c>
      <c r="B38" s="11">
        <v>110</v>
      </c>
      <c r="C38" s="11">
        <v>129</v>
      </c>
      <c r="D38" s="12">
        <f>SUM(B38:C38)</f>
        <v>239</v>
      </c>
      <c r="E38" s="6">
        <v>73</v>
      </c>
      <c r="F38" s="11">
        <v>204</v>
      </c>
      <c r="G38" s="11">
        <v>248</v>
      </c>
      <c r="H38" s="11">
        <f>SUM(F38:G38)</f>
        <v>452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123</v>
      </c>
      <c r="C39" s="11">
        <v>112</v>
      </c>
      <c r="D39" s="12">
        <f>SUM(B39:C39)</f>
        <v>235</v>
      </c>
      <c r="E39" s="6">
        <v>74</v>
      </c>
      <c r="F39" s="11">
        <v>201</v>
      </c>
      <c r="G39" s="11">
        <v>228</v>
      </c>
      <c r="H39" s="11">
        <f>SUM(F39:G39)</f>
        <v>429</v>
      </c>
      <c r="I39" s="3" t="s">
        <v>29</v>
      </c>
      <c r="J39" s="19">
        <f>SUM(B4,B10,B16)</f>
        <v>1808</v>
      </c>
      <c r="K39" s="19">
        <f>SUM(C4,C10,C16)</f>
        <v>1787</v>
      </c>
      <c r="L39" s="19">
        <f>SUM(D4,D10,D16)</f>
        <v>3595</v>
      </c>
    </row>
    <row r="40" spans="1:12" x14ac:dyDescent="0.15">
      <c r="A40" s="7" t="s">
        <v>21</v>
      </c>
      <c r="B40" s="8">
        <f>SUM(B41:B45)</f>
        <v>654</v>
      </c>
      <c r="C40" s="8">
        <f>SUM(C41:C45)</f>
        <v>683</v>
      </c>
      <c r="D40" s="9">
        <f>SUM(D41:D45)</f>
        <v>1337</v>
      </c>
      <c r="E40" s="10" t="s">
        <v>22</v>
      </c>
      <c r="F40" s="8">
        <f>SUM(F41:F45)</f>
        <v>826</v>
      </c>
      <c r="G40" s="8">
        <f>SUM(G41:G45)</f>
        <v>1012</v>
      </c>
      <c r="H40" s="8">
        <f>SUM(H41:H45)</f>
        <v>1838</v>
      </c>
      <c r="I40" s="3" t="s">
        <v>30</v>
      </c>
      <c r="J40" s="19">
        <f>SUM(B22,B28,B34,B40,B46,B52,F4,F10,F16,F22)</f>
        <v>7819</v>
      </c>
      <c r="K40" s="19">
        <f>SUM(C22,C28,C34,C40,C46,C52,G4,G10,G16,G22)</f>
        <v>7815</v>
      </c>
      <c r="L40" s="19">
        <f>SUM(D22,D28,D34,D40,D46,D52,H4,H10,H16,H22)</f>
        <v>15634</v>
      </c>
    </row>
    <row r="41" spans="1:12" x14ac:dyDescent="0.15">
      <c r="A41" s="3">
        <v>30</v>
      </c>
      <c r="B41" s="13">
        <v>122</v>
      </c>
      <c r="C41" s="11">
        <v>123</v>
      </c>
      <c r="D41" s="12">
        <f>SUM(B41:C41)</f>
        <v>245</v>
      </c>
      <c r="E41" s="6">
        <v>75</v>
      </c>
      <c r="F41" s="11">
        <v>221</v>
      </c>
      <c r="G41" s="11">
        <v>267</v>
      </c>
      <c r="H41" s="11">
        <f>SUM(F41:G41)</f>
        <v>488</v>
      </c>
      <c r="I41" s="3" t="s">
        <v>31</v>
      </c>
      <c r="J41" s="19">
        <f>SUM(F28,F34,F40,F46,F52,J4,J10,J16,J22)</f>
        <v>3772</v>
      </c>
      <c r="K41" s="19">
        <f>SUM(G28,G34,G40,G46,G52,K4,K10,K16,K22,K28)</f>
        <v>4888</v>
      </c>
      <c r="L41" s="19">
        <f>SUM(H28,H34,H40,H46,H52,L4,L10,L16,L22+L28)</f>
        <v>8660</v>
      </c>
    </row>
    <row r="42" spans="1:12" x14ac:dyDescent="0.15">
      <c r="A42" s="3">
        <v>31</v>
      </c>
      <c r="B42" s="11">
        <v>122</v>
      </c>
      <c r="C42" s="11">
        <v>116</v>
      </c>
      <c r="D42" s="12">
        <f>SUM(B42:C42)</f>
        <v>238</v>
      </c>
      <c r="E42" s="6">
        <v>76</v>
      </c>
      <c r="F42" s="11">
        <v>206</v>
      </c>
      <c r="G42" s="11">
        <v>251</v>
      </c>
      <c r="H42" s="11">
        <f>SUM(F42:G42)</f>
        <v>457</v>
      </c>
      <c r="I42" s="20" t="s">
        <v>32</v>
      </c>
      <c r="J42" s="19">
        <f>SUM(F28,F34)</f>
        <v>1847</v>
      </c>
      <c r="K42" s="19">
        <f>SUM(G28,G34)</f>
        <v>1995</v>
      </c>
      <c r="L42" s="19">
        <f>SUM(H28,H34)</f>
        <v>3842</v>
      </c>
    </row>
    <row r="43" spans="1:12" x14ac:dyDescent="0.15">
      <c r="A43" s="3">
        <v>32</v>
      </c>
      <c r="B43" s="11">
        <v>140</v>
      </c>
      <c r="C43" s="11">
        <v>158</v>
      </c>
      <c r="D43" s="12">
        <f>SUM(B43:C43)</f>
        <v>298</v>
      </c>
      <c r="E43" s="6">
        <v>77</v>
      </c>
      <c r="F43" s="11">
        <v>170</v>
      </c>
      <c r="G43" s="11">
        <v>195</v>
      </c>
      <c r="H43" s="11">
        <f>SUM(F43:G43)</f>
        <v>365</v>
      </c>
      <c r="I43" s="20" t="s">
        <v>33</v>
      </c>
      <c r="J43" s="19">
        <f>SUM(F40,F46,F52,J4,J10,J16,J22,J28)</f>
        <v>1925</v>
      </c>
      <c r="K43" s="19">
        <f>SUM(G40,G46,G52,K4,K10,K16,K22,K28)</f>
        <v>2893</v>
      </c>
      <c r="L43" s="19">
        <f>SUM(H40,H46,H52,L4,L10,L16,L22,L28)</f>
        <v>4818</v>
      </c>
    </row>
    <row r="44" spans="1:12" x14ac:dyDescent="0.15">
      <c r="A44" s="3">
        <v>33</v>
      </c>
      <c r="B44" s="11">
        <v>128</v>
      </c>
      <c r="C44" s="11">
        <v>138</v>
      </c>
      <c r="D44" s="12">
        <f>SUM(B44:C44)</f>
        <v>266</v>
      </c>
      <c r="E44" s="6">
        <v>78</v>
      </c>
      <c r="F44" s="11">
        <v>97</v>
      </c>
      <c r="G44" s="11">
        <v>139</v>
      </c>
      <c r="H44" s="11">
        <f>SUM(F44:G44)</f>
        <v>236</v>
      </c>
      <c r="I44" s="27"/>
      <c r="J44" s="16"/>
      <c r="K44" s="16"/>
      <c r="L44" s="16"/>
    </row>
    <row r="45" spans="1:12" x14ac:dyDescent="0.15">
      <c r="A45" s="3">
        <v>34</v>
      </c>
      <c r="B45" s="11">
        <v>142</v>
      </c>
      <c r="C45" s="11">
        <v>148</v>
      </c>
      <c r="D45" s="12">
        <f>SUM(B45:C45)</f>
        <v>290</v>
      </c>
      <c r="E45" s="6">
        <v>79</v>
      </c>
      <c r="F45" s="11">
        <v>132</v>
      </c>
      <c r="G45" s="11">
        <v>160</v>
      </c>
      <c r="H45" s="11">
        <f>SUM(F45:G45)</f>
        <v>292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837</v>
      </c>
      <c r="C46" s="8">
        <f>SUM(C47:C51)</f>
        <v>750</v>
      </c>
      <c r="D46" s="9">
        <f>SUM(D47:D51)</f>
        <v>1587</v>
      </c>
      <c r="E46" s="10" t="s">
        <v>24</v>
      </c>
      <c r="F46" s="8">
        <f>SUM(F47:F51)</f>
        <v>587</v>
      </c>
      <c r="G46" s="8">
        <f>SUM(G47:G51)</f>
        <v>769</v>
      </c>
      <c r="H46" s="8">
        <f>SUM(H47:H51)</f>
        <v>1356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161</v>
      </c>
      <c r="C47" s="11">
        <v>140</v>
      </c>
      <c r="D47" s="12">
        <f>SUM(B47:C47)</f>
        <v>301</v>
      </c>
      <c r="E47" s="6">
        <v>80</v>
      </c>
      <c r="F47" s="11">
        <v>146</v>
      </c>
      <c r="G47" s="11">
        <v>187</v>
      </c>
      <c r="H47" s="11">
        <f>SUM(F47:G47)</f>
        <v>333</v>
      </c>
      <c r="I47" s="3" t="s">
        <v>29</v>
      </c>
      <c r="J47" s="24">
        <f>ROUND(J39/$J$32*100,1)</f>
        <v>13.5</v>
      </c>
      <c r="K47" s="4">
        <f>ROUND(K39/$K$32*100,1)</f>
        <v>12.3</v>
      </c>
      <c r="L47" s="24">
        <f>ROUND(L39/$L$32*100,1)</f>
        <v>12.9</v>
      </c>
    </row>
    <row r="48" spans="1:12" x14ac:dyDescent="0.15">
      <c r="A48" s="3">
        <v>36</v>
      </c>
      <c r="B48" s="13">
        <v>172</v>
      </c>
      <c r="C48" s="11">
        <v>168</v>
      </c>
      <c r="D48" s="12">
        <f>SUM(B48:C48)</f>
        <v>340</v>
      </c>
      <c r="E48" s="6">
        <v>81</v>
      </c>
      <c r="F48" s="11">
        <v>115</v>
      </c>
      <c r="G48" s="11">
        <v>146</v>
      </c>
      <c r="H48" s="11">
        <f>SUM(F48:G48)</f>
        <v>261</v>
      </c>
      <c r="I48" s="3" t="s">
        <v>30</v>
      </c>
      <c r="J48" s="24">
        <f>ROUND(J40/$J$32*100,1)</f>
        <v>58.4</v>
      </c>
      <c r="K48" s="4">
        <f>ROUND(K40/$K$32*100,1)</f>
        <v>53.9</v>
      </c>
      <c r="L48" s="24">
        <f>ROUND(L40/$L$32*100,1)</f>
        <v>56.1</v>
      </c>
    </row>
    <row r="49" spans="1:12" x14ac:dyDescent="0.15">
      <c r="A49" s="3">
        <v>37</v>
      </c>
      <c r="B49" s="11">
        <v>163</v>
      </c>
      <c r="C49" s="11">
        <v>125</v>
      </c>
      <c r="D49" s="12">
        <f>SUM(B49:C49)</f>
        <v>288</v>
      </c>
      <c r="E49" s="6">
        <v>82</v>
      </c>
      <c r="F49" s="11">
        <v>119</v>
      </c>
      <c r="G49" s="11">
        <v>163</v>
      </c>
      <c r="H49" s="11">
        <f>SUM(F49:G49)</f>
        <v>282</v>
      </c>
      <c r="I49" s="3" t="s">
        <v>31</v>
      </c>
      <c r="J49" s="24">
        <f>ROUND(J41/$J$32*100,1)</f>
        <v>28.2</v>
      </c>
      <c r="K49" s="4">
        <f>ROUND(K41/$K$32*100,1)</f>
        <v>33.700000000000003</v>
      </c>
      <c r="L49" s="4">
        <f>ROUND(L41/$L$32*100,1)</f>
        <v>31.1</v>
      </c>
    </row>
    <row r="50" spans="1:12" x14ac:dyDescent="0.15">
      <c r="A50" s="3">
        <v>38</v>
      </c>
      <c r="B50" s="11">
        <v>172</v>
      </c>
      <c r="C50" s="11">
        <v>157</v>
      </c>
      <c r="D50" s="12">
        <f>SUM(B50:C50)</f>
        <v>329</v>
      </c>
      <c r="E50" s="6">
        <v>83</v>
      </c>
      <c r="F50" s="11">
        <v>117</v>
      </c>
      <c r="G50" s="11">
        <v>131</v>
      </c>
      <c r="H50" s="11">
        <f>SUM(F50:G50)</f>
        <v>248</v>
      </c>
      <c r="I50" s="20" t="s">
        <v>32</v>
      </c>
      <c r="J50" s="4">
        <f>ROUND(J42/$J$32*100,1)</f>
        <v>13.8</v>
      </c>
      <c r="K50" s="4">
        <f>ROUND(K42/$K$32*100,1)</f>
        <v>13.8</v>
      </c>
      <c r="L50" s="4">
        <f>ROUND(L42/$L$32*100,1)</f>
        <v>13.8</v>
      </c>
    </row>
    <row r="51" spans="1:12" x14ac:dyDescent="0.15">
      <c r="A51" s="3">
        <v>39</v>
      </c>
      <c r="B51" s="11">
        <v>169</v>
      </c>
      <c r="C51" s="11">
        <v>160</v>
      </c>
      <c r="D51" s="12">
        <f>SUM(B51:C51)</f>
        <v>329</v>
      </c>
      <c r="E51" s="6">
        <v>84</v>
      </c>
      <c r="F51" s="11">
        <v>90</v>
      </c>
      <c r="G51" s="11">
        <v>142</v>
      </c>
      <c r="H51" s="11">
        <f>SUM(F51:G51)</f>
        <v>232</v>
      </c>
      <c r="I51" s="20" t="s">
        <v>33</v>
      </c>
      <c r="J51" s="4">
        <f>ROUND(J43/$J$32*100,1)</f>
        <v>14.4</v>
      </c>
      <c r="K51" s="4">
        <f>ROUND(K43/$K$32*100,1)</f>
        <v>20</v>
      </c>
      <c r="L51" s="24">
        <f>ROUND(L43/$L$32*100,1)</f>
        <v>17.3</v>
      </c>
    </row>
    <row r="52" spans="1:12" x14ac:dyDescent="0.15">
      <c r="A52" s="7" t="s">
        <v>25</v>
      </c>
      <c r="B52" s="8">
        <f>SUM(B53:B57)</f>
        <v>873</v>
      </c>
      <c r="C52" s="8">
        <f>SUM(C53:C57)</f>
        <v>867</v>
      </c>
      <c r="D52" s="9">
        <f>SUM(D53:D57)</f>
        <v>1740</v>
      </c>
      <c r="E52" s="10" t="s">
        <v>26</v>
      </c>
      <c r="F52" s="8">
        <f>SUM(F53:F57)</f>
        <v>333</v>
      </c>
      <c r="G52" s="8">
        <f>SUM(G53:G57)</f>
        <v>583</v>
      </c>
      <c r="H52" s="8">
        <f>SUM(H53:H57)</f>
        <v>916</v>
      </c>
      <c r="I52" s="27"/>
      <c r="J52" s="16"/>
      <c r="K52" s="16"/>
      <c r="L52" s="16"/>
    </row>
    <row r="53" spans="1:12" x14ac:dyDescent="0.15">
      <c r="A53" s="3">
        <v>40</v>
      </c>
      <c r="B53" s="11">
        <v>181</v>
      </c>
      <c r="C53" s="11">
        <v>170</v>
      </c>
      <c r="D53" s="12">
        <f>SUM(B53:C53)</f>
        <v>351</v>
      </c>
      <c r="E53" s="6">
        <v>85</v>
      </c>
      <c r="F53" s="11">
        <v>78</v>
      </c>
      <c r="G53" s="11">
        <v>114</v>
      </c>
      <c r="H53" s="11">
        <f>SUM(F53:G53)</f>
        <v>192</v>
      </c>
      <c r="I53" s="27" t="s">
        <v>35</v>
      </c>
      <c r="J53" s="21"/>
      <c r="K53" s="16"/>
      <c r="L53" s="16"/>
    </row>
    <row r="54" spans="1:12" x14ac:dyDescent="0.15">
      <c r="A54" s="3">
        <v>41</v>
      </c>
      <c r="B54" s="11">
        <v>189</v>
      </c>
      <c r="C54" s="11">
        <v>192</v>
      </c>
      <c r="D54" s="12">
        <f>SUM(B54:C54)</f>
        <v>381</v>
      </c>
      <c r="E54" s="6">
        <v>86</v>
      </c>
      <c r="F54" s="11">
        <v>76</v>
      </c>
      <c r="G54" s="11">
        <v>143</v>
      </c>
      <c r="H54" s="11">
        <f>SUM(F54:G54)</f>
        <v>219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142</v>
      </c>
      <c r="C55" s="11">
        <v>164</v>
      </c>
      <c r="D55" s="12">
        <f>SUM(B55:C55)</f>
        <v>306</v>
      </c>
      <c r="E55" s="6">
        <v>87</v>
      </c>
      <c r="F55" s="11">
        <v>67</v>
      </c>
      <c r="G55" s="11">
        <v>120</v>
      </c>
      <c r="H55" s="11">
        <f>SUM(F55:G55)</f>
        <v>187</v>
      </c>
      <c r="I55" s="27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46.438390924695874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49.676121463077983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48.120585176951487</v>
      </c>
    </row>
    <row r="56" spans="1:12" x14ac:dyDescent="0.15">
      <c r="A56" s="3">
        <v>43</v>
      </c>
      <c r="B56" s="11">
        <v>172</v>
      </c>
      <c r="C56" s="17">
        <v>162</v>
      </c>
      <c r="D56" s="12">
        <f>SUM(B56:C56)</f>
        <v>334</v>
      </c>
      <c r="E56" s="6">
        <v>88</v>
      </c>
      <c r="F56" s="11">
        <v>63</v>
      </c>
      <c r="G56" s="11">
        <v>107</v>
      </c>
      <c r="H56" s="11">
        <f>SUM(F56:G56)</f>
        <v>170</v>
      </c>
      <c r="I56" s="27"/>
      <c r="J56" s="16"/>
      <c r="K56" s="16"/>
      <c r="L56" s="16"/>
    </row>
    <row r="57" spans="1:12" x14ac:dyDescent="0.15">
      <c r="A57" s="3">
        <v>44</v>
      </c>
      <c r="B57" s="11">
        <v>189</v>
      </c>
      <c r="C57" s="11">
        <v>179</v>
      </c>
      <c r="D57" s="12">
        <f>SUM(B57:C57)</f>
        <v>368</v>
      </c>
      <c r="E57" s="6">
        <v>89</v>
      </c>
      <c r="F57" s="11">
        <v>49</v>
      </c>
      <c r="G57" s="11">
        <v>99</v>
      </c>
      <c r="H57" s="11">
        <f>SUM(F57:G57)</f>
        <v>148</v>
      </c>
      <c r="J57" s="26"/>
      <c r="K57" s="26"/>
      <c r="L57" s="26"/>
    </row>
    <row r="58" spans="1:12" x14ac:dyDescent="0.15">
      <c r="I58" s="28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38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480</v>
      </c>
      <c r="C4" s="8">
        <f>SUM(C5:C9)</f>
        <v>533</v>
      </c>
      <c r="D4" s="9">
        <f>SUM(D5:D9)</f>
        <v>1013</v>
      </c>
      <c r="E4" s="10" t="s">
        <v>6</v>
      </c>
      <c r="F4" s="8">
        <f>SUM(F5:F9)</f>
        <v>1007</v>
      </c>
      <c r="G4" s="8">
        <f>SUM(G5:G9)</f>
        <v>954</v>
      </c>
      <c r="H4" s="9">
        <f>SUM(H5:H9)</f>
        <v>1961</v>
      </c>
      <c r="I4" s="10" t="s">
        <v>7</v>
      </c>
      <c r="J4" s="8">
        <f>SUM(J5:J9)</f>
        <v>155</v>
      </c>
      <c r="K4" s="8">
        <f>SUM(K5:K9)</f>
        <v>349</v>
      </c>
      <c r="L4" s="8">
        <f>SUM(L5:L9)</f>
        <v>504</v>
      </c>
    </row>
    <row r="5" spans="1:12" x14ac:dyDescent="0.15">
      <c r="A5" s="3">
        <v>0</v>
      </c>
      <c r="B5" s="11">
        <v>78</v>
      </c>
      <c r="C5" s="11">
        <v>101</v>
      </c>
      <c r="D5" s="12">
        <f>SUM(B5:C5)</f>
        <v>179</v>
      </c>
      <c r="E5" s="6">
        <v>45</v>
      </c>
      <c r="F5" s="11">
        <v>178</v>
      </c>
      <c r="G5" s="11">
        <v>161</v>
      </c>
      <c r="H5" s="12">
        <f>SUM(F5:G5)</f>
        <v>339</v>
      </c>
      <c r="I5" s="6">
        <v>90</v>
      </c>
      <c r="J5" s="11">
        <v>40</v>
      </c>
      <c r="K5" s="11">
        <v>94</v>
      </c>
      <c r="L5" s="11">
        <f>SUM(J5:K5)</f>
        <v>134</v>
      </c>
    </row>
    <row r="6" spans="1:12" x14ac:dyDescent="0.15">
      <c r="A6" s="3">
        <v>1</v>
      </c>
      <c r="B6" s="11">
        <v>99</v>
      </c>
      <c r="C6" s="11">
        <v>115</v>
      </c>
      <c r="D6" s="12">
        <f>SUM(B6:C6)</f>
        <v>214</v>
      </c>
      <c r="E6" s="6">
        <v>46</v>
      </c>
      <c r="F6" s="11">
        <v>208</v>
      </c>
      <c r="G6" s="11">
        <v>164</v>
      </c>
      <c r="H6" s="12">
        <f>SUM(F6:G6)</f>
        <v>372</v>
      </c>
      <c r="I6" s="6">
        <v>91</v>
      </c>
      <c r="J6" s="11">
        <v>47</v>
      </c>
      <c r="K6" s="11">
        <v>68</v>
      </c>
      <c r="L6" s="11">
        <f>SUM(J6:K6)</f>
        <v>115</v>
      </c>
    </row>
    <row r="7" spans="1:12" x14ac:dyDescent="0.15">
      <c r="A7" s="3">
        <v>2</v>
      </c>
      <c r="B7" s="11">
        <v>102</v>
      </c>
      <c r="C7" s="11">
        <v>86</v>
      </c>
      <c r="D7" s="12">
        <f>SUM(B7:C7)</f>
        <v>188</v>
      </c>
      <c r="E7" s="6">
        <v>47</v>
      </c>
      <c r="F7" s="11">
        <v>196</v>
      </c>
      <c r="G7" s="11">
        <v>197</v>
      </c>
      <c r="H7" s="12">
        <f>SUM(F7:G7)</f>
        <v>393</v>
      </c>
      <c r="I7" s="6">
        <v>92</v>
      </c>
      <c r="J7" s="11">
        <v>37</v>
      </c>
      <c r="K7" s="11">
        <v>71</v>
      </c>
      <c r="L7" s="11">
        <f>SUM(J7:K7)</f>
        <v>108</v>
      </c>
    </row>
    <row r="8" spans="1:12" x14ac:dyDescent="0.15">
      <c r="A8" s="3">
        <v>3</v>
      </c>
      <c r="B8" s="11">
        <v>100</v>
      </c>
      <c r="C8" s="11">
        <v>113</v>
      </c>
      <c r="D8" s="12">
        <f>SUM(B8:C8)</f>
        <v>213</v>
      </c>
      <c r="E8" s="6">
        <v>48</v>
      </c>
      <c r="F8" s="11">
        <v>219</v>
      </c>
      <c r="G8" s="11">
        <v>203</v>
      </c>
      <c r="H8" s="12">
        <f>SUM(F8:G8)</f>
        <v>422</v>
      </c>
      <c r="I8" s="6">
        <v>93</v>
      </c>
      <c r="J8" s="11">
        <v>21</v>
      </c>
      <c r="K8" s="11">
        <v>61</v>
      </c>
      <c r="L8" s="11">
        <f>SUM(J8:K8)</f>
        <v>82</v>
      </c>
    </row>
    <row r="9" spans="1:12" x14ac:dyDescent="0.15">
      <c r="A9" s="3">
        <v>4</v>
      </c>
      <c r="B9" s="11">
        <v>101</v>
      </c>
      <c r="C9" s="11">
        <v>118</v>
      </c>
      <c r="D9" s="12">
        <f>SUM(B9:C9)</f>
        <v>219</v>
      </c>
      <c r="E9" s="6">
        <v>49</v>
      </c>
      <c r="F9" s="11">
        <v>206</v>
      </c>
      <c r="G9" s="11">
        <v>229</v>
      </c>
      <c r="H9" s="12">
        <f>SUM(F9:G9)</f>
        <v>435</v>
      </c>
      <c r="I9" s="6">
        <v>94</v>
      </c>
      <c r="J9" s="11">
        <v>10</v>
      </c>
      <c r="K9" s="11">
        <v>55</v>
      </c>
      <c r="L9" s="11">
        <f>SUM(J9:K9)</f>
        <v>65</v>
      </c>
    </row>
    <row r="10" spans="1:12" x14ac:dyDescent="0.15">
      <c r="A10" s="7" t="s">
        <v>8</v>
      </c>
      <c r="B10" s="8">
        <f>SUM(B11:B15)</f>
        <v>660</v>
      </c>
      <c r="C10" s="8">
        <f>SUM(C11:C15)</f>
        <v>589</v>
      </c>
      <c r="D10" s="9">
        <f>SUM(D11:D15)</f>
        <v>1249</v>
      </c>
      <c r="E10" s="10" t="s">
        <v>9</v>
      </c>
      <c r="F10" s="8">
        <f>SUM(F11:F15)</f>
        <v>1007</v>
      </c>
      <c r="G10" s="8">
        <f>SUM(G11:G15)</f>
        <v>986</v>
      </c>
      <c r="H10" s="9">
        <f>SUM(H11:H15)</f>
        <v>1993</v>
      </c>
      <c r="I10" s="10" t="s">
        <v>10</v>
      </c>
      <c r="J10" s="8">
        <f>SUM(J11:J15)</f>
        <v>32</v>
      </c>
      <c r="K10" s="8">
        <f>SUM(K11:K15)</f>
        <v>150</v>
      </c>
      <c r="L10" s="8">
        <f>SUM(L11:L15)</f>
        <v>182</v>
      </c>
    </row>
    <row r="11" spans="1:12" x14ac:dyDescent="0.15">
      <c r="A11" s="3">
        <v>5</v>
      </c>
      <c r="B11" s="11">
        <v>129</v>
      </c>
      <c r="C11" s="11">
        <v>95</v>
      </c>
      <c r="D11" s="12">
        <f>SUM(B11:C11)</f>
        <v>224</v>
      </c>
      <c r="E11" s="6">
        <v>50</v>
      </c>
      <c r="F11" s="11">
        <v>202</v>
      </c>
      <c r="G11" s="11">
        <v>210</v>
      </c>
      <c r="H11" s="12">
        <f>SUM(F11:G11)</f>
        <v>412</v>
      </c>
      <c r="I11" s="6">
        <v>95</v>
      </c>
      <c r="J11" s="11">
        <v>8</v>
      </c>
      <c r="K11" s="11">
        <v>65</v>
      </c>
      <c r="L11" s="11">
        <f>SUM(J11:K11)</f>
        <v>73</v>
      </c>
    </row>
    <row r="12" spans="1:12" x14ac:dyDescent="0.15">
      <c r="A12" s="3">
        <v>6</v>
      </c>
      <c r="B12" s="11">
        <v>130</v>
      </c>
      <c r="C12" s="11">
        <v>134</v>
      </c>
      <c r="D12" s="12">
        <f>SUM(B12:C12)</f>
        <v>264</v>
      </c>
      <c r="E12" s="6">
        <v>51</v>
      </c>
      <c r="F12" s="11">
        <v>174</v>
      </c>
      <c r="G12" s="11">
        <v>190</v>
      </c>
      <c r="H12" s="12">
        <f>SUM(F12:G12)</f>
        <v>364</v>
      </c>
      <c r="I12" s="6">
        <v>96</v>
      </c>
      <c r="J12" s="11">
        <v>13</v>
      </c>
      <c r="K12" s="11">
        <v>32</v>
      </c>
      <c r="L12" s="11">
        <f>SUM(J12:K12)</f>
        <v>45</v>
      </c>
    </row>
    <row r="13" spans="1:12" x14ac:dyDescent="0.15">
      <c r="A13" s="3">
        <v>7</v>
      </c>
      <c r="B13" s="11">
        <v>139</v>
      </c>
      <c r="C13" s="11">
        <v>114</v>
      </c>
      <c r="D13" s="12">
        <f>SUM(B13:C13)</f>
        <v>253</v>
      </c>
      <c r="E13" s="6">
        <v>52</v>
      </c>
      <c r="F13" s="11">
        <v>215</v>
      </c>
      <c r="G13" s="13">
        <v>191</v>
      </c>
      <c r="H13" s="12">
        <f>SUM(F13:G13)</f>
        <v>406</v>
      </c>
      <c r="I13" s="6">
        <v>97</v>
      </c>
      <c r="J13" s="11">
        <v>3</v>
      </c>
      <c r="K13" s="11">
        <v>18</v>
      </c>
      <c r="L13" s="11">
        <f>SUM(J13:K13)</f>
        <v>21</v>
      </c>
    </row>
    <row r="14" spans="1:12" x14ac:dyDescent="0.15">
      <c r="A14" s="3">
        <v>8</v>
      </c>
      <c r="B14" s="11">
        <v>138</v>
      </c>
      <c r="C14" s="11">
        <v>114</v>
      </c>
      <c r="D14" s="12">
        <f>SUM(B14:C14)</f>
        <v>252</v>
      </c>
      <c r="E14" s="6">
        <v>53</v>
      </c>
      <c r="F14" s="11">
        <v>218</v>
      </c>
      <c r="G14" s="11">
        <v>203</v>
      </c>
      <c r="H14" s="12">
        <f>SUM(F14:G14)</f>
        <v>421</v>
      </c>
      <c r="I14" s="6">
        <v>98</v>
      </c>
      <c r="J14" s="11">
        <v>5</v>
      </c>
      <c r="K14" s="11">
        <v>21</v>
      </c>
      <c r="L14" s="11">
        <f>SUM(J14:K14)</f>
        <v>26</v>
      </c>
    </row>
    <row r="15" spans="1:12" x14ac:dyDescent="0.15">
      <c r="A15" s="3">
        <v>9</v>
      </c>
      <c r="B15" s="11">
        <v>124</v>
      </c>
      <c r="C15" s="11">
        <v>132</v>
      </c>
      <c r="D15" s="12">
        <f>SUM(B15:C15)</f>
        <v>256</v>
      </c>
      <c r="E15" s="6">
        <v>54</v>
      </c>
      <c r="F15" s="11">
        <v>198</v>
      </c>
      <c r="G15" s="11">
        <v>192</v>
      </c>
      <c r="H15" s="12">
        <f>SUM(F15:G15)</f>
        <v>390</v>
      </c>
      <c r="I15" s="6">
        <v>99</v>
      </c>
      <c r="J15" s="11">
        <v>3</v>
      </c>
      <c r="K15" s="11">
        <v>14</v>
      </c>
      <c r="L15" s="11">
        <f>SUM(J15:K15)</f>
        <v>17</v>
      </c>
    </row>
    <row r="16" spans="1:12" x14ac:dyDescent="0.15">
      <c r="A16" s="7" t="s">
        <v>11</v>
      </c>
      <c r="B16" s="8">
        <f>SUM(B17:B21)</f>
        <v>650</v>
      </c>
      <c r="C16" s="8">
        <f>SUM(C17:C21)</f>
        <v>671</v>
      </c>
      <c r="D16" s="9">
        <f>SUM(D17:D21)</f>
        <v>1321</v>
      </c>
      <c r="E16" s="10" t="s">
        <v>12</v>
      </c>
      <c r="F16" s="8">
        <f>SUM(F17:F21)</f>
        <v>816</v>
      </c>
      <c r="G16" s="8">
        <f>SUM(G17:G21)</f>
        <v>908</v>
      </c>
      <c r="H16" s="9">
        <f>SUM(H17:H21)</f>
        <v>1724</v>
      </c>
      <c r="I16" s="10" t="s">
        <v>13</v>
      </c>
      <c r="J16" s="8">
        <f>SUM(J17:J21)</f>
        <v>4</v>
      </c>
      <c r="K16" s="8">
        <f>SUM(K17:K21)</f>
        <v>22</v>
      </c>
      <c r="L16" s="8">
        <f>SUM(L17:L21)</f>
        <v>26</v>
      </c>
    </row>
    <row r="17" spans="1:12" x14ac:dyDescent="0.15">
      <c r="A17" s="3">
        <v>10</v>
      </c>
      <c r="B17" s="11">
        <v>122</v>
      </c>
      <c r="C17" s="11">
        <v>133</v>
      </c>
      <c r="D17" s="12">
        <f>SUM(B17:C17)</f>
        <v>255</v>
      </c>
      <c r="E17" s="6">
        <v>55</v>
      </c>
      <c r="F17" s="11">
        <v>180</v>
      </c>
      <c r="G17" s="11">
        <v>195</v>
      </c>
      <c r="H17" s="12">
        <f>SUM(F17:G17)</f>
        <v>375</v>
      </c>
      <c r="I17" s="6">
        <v>100</v>
      </c>
      <c r="J17" s="11">
        <v>2</v>
      </c>
      <c r="K17" s="13">
        <v>8</v>
      </c>
      <c r="L17" s="11">
        <f>SUM(J17:K17)</f>
        <v>10</v>
      </c>
    </row>
    <row r="18" spans="1:12" x14ac:dyDescent="0.15">
      <c r="A18" s="3">
        <v>11</v>
      </c>
      <c r="B18" s="11">
        <v>141</v>
      </c>
      <c r="C18" s="11">
        <v>130</v>
      </c>
      <c r="D18" s="12">
        <f>SUM(B18:C18)</f>
        <v>271</v>
      </c>
      <c r="E18" s="6">
        <v>56</v>
      </c>
      <c r="F18" s="11">
        <v>180</v>
      </c>
      <c r="G18" s="11">
        <v>171</v>
      </c>
      <c r="H18" s="12">
        <f>SUM(F18:G18)</f>
        <v>351</v>
      </c>
      <c r="I18" s="6">
        <v>101</v>
      </c>
      <c r="J18" s="11">
        <v>0</v>
      </c>
      <c r="K18" s="11">
        <v>7</v>
      </c>
      <c r="L18" s="11">
        <f>SUM(J18:K18)</f>
        <v>7</v>
      </c>
    </row>
    <row r="19" spans="1:12" x14ac:dyDescent="0.15">
      <c r="A19" s="3">
        <v>12</v>
      </c>
      <c r="B19" s="11">
        <v>116</v>
      </c>
      <c r="C19" s="11">
        <v>131</v>
      </c>
      <c r="D19" s="12">
        <f>SUM(B19:C19)</f>
        <v>247</v>
      </c>
      <c r="E19" s="6">
        <v>57</v>
      </c>
      <c r="F19" s="11">
        <v>180</v>
      </c>
      <c r="G19" s="11">
        <v>218</v>
      </c>
      <c r="H19" s="12">
        <f>SUM(F19:G19)</f>
        <v>398</v>
      </c>
      <c r="I19" s="6">
        <v>102</v>
      </c>
      <c r="J19" s="11">
        <v>0</v>
      </c>
      <c r="K19" s="11">
        <v>4</v>
      </c>
      <c r="L19" s="11">
        <f>SUM(J19:K19)</f>
        <v>4</v>
      </c>
    </row>
    <row r="20" spans="1:12" x14ac:dyDescent="0.15">
      <c r="A20" s="3">
        <v>13</v>
      </c>
      <c r="B20" s="11">
        <v>140</v>
      </c>
      <c r="C20" s="11">
        <v>146</v>
      </c>
      <c r="D20" s="12">
        <f>SUM(B20:C20)</f>
        <v>286</v>
      </c>
      <c r="E20" s="6">
        <v>58</v>
      </c>
      <c r="F20" s="11">
        <v>125</v>
      </c>
      <c r="G20" s="11">
        <v>135</v>
      </c>
      <c r="H20" s="12">
        <f>SUM(F20:G20)</f>
        <v>260</v>
      </c>
      <c r="I20" s="6">
        <v>103</v>
      </c>
      <c r="J20" s="11">
        <v>0</v>
      </c>
      <c r="K20" s="11">
        <v>2</v>
      </c>
      <c r="L20" s="11">
        <f>SUM(J20:K20)</f>
        <v>2</v>
      </c>
    </row>
    <row r="21" spans="1:12" x14ac:dyDescent="0.15">
      <c r="A21" s="3">
        <v>14</v>
      </c>
      <c r="B21" s="11">
        <v>131</v>
      </c>
      <c r="C21" s="11">
        <v>131</v>
      </c>
      <c r="D21" s="12">
        <f>SUM(B21:C21)</f>
        <v>262</v>
      </c>
      <c r="E21" s="6">
        <v>59</v>
      </c>
      <c r="F21" s="11">
        <v>151</v>
      </c>
      <c r="G21" s="11">
        <v>189</v>
      </c>
      <c r="H21" s="12">
        <f>SUM(F21:G21)</f>
        <v>340</v>
      </c>
      <c r="I21" s="6">
        <v>104</v>
      </c>
      <c r="J21" s="11">
        <v>2</v>
      </c>
      <c r="K21" s="11">
        <v>1</v>
      </c>
      <c r="L21" s="11">
        <f>SUM(J21:K21)</f>
        <v>3</v>
      </c>
    </row>
    <row r="22" spans="1:12" x14ac:dyDescent="0.15">
      <c r="A22" s="7" t="s">
        <v>14</v>
      </c>
      <c r="B22" s="8">
        <f>SUM(B23:B27)</f>
        <v>695</v>
      </c>
      <c r="C22" s="8">
        <f>SUM(C23:C27)</f>
        <v>636</v>
      </c>
      <c r="D22" s="9">
        <f>SUM(D23:D27)</f>
        <v>1331</v>
      </c>
      <c r="E22" s="10" t="s">
        <v>15</v>
      </c>
      <c r="F22" s="8">
        <f>SUM(F23:F27)</f>
        <v>818</v>
      </c>
      <c r="G22" s="8">
        <f>SUM(G23:G27)</f>
        <v>860</v>
      </c>
      <c r="H22" s="9">
        <f>SUM(H23:H27)</f>
        <v>1678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124</v>
      </c>
      <c r="C23" s="11">
        <v>112</v>
      </c>
      <c r="D23" s="12">
        <f>SUM(B23:C23)</f>
        <v>236</v>
      </c>
      <c r="E23" s="6">
        <v>60</v>
      </c>
      <c r="F23" s="13">
        <v>180</v>
      </c>
      <c r="G23" s="11">
        <v>182</v>
      </c>
      <c r="H23" s="12">
        <f>SUM(F23:G23)</f>
        <v>362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131</v>
      </c>
      <c r="C24" s="11">
        <v>127</v>
      </c>
      <c r="D24" s="12">
        <f>SUM(B24:C24)</f>
        <v>258</v>
      </c>
      <c r="E24" s="6">
        <v>61</v>
      </c>
      <c r="F24" s="11">
        <v>178</v>
      </c>
      <c r="G24" s="11">
        <v>174</v>
      </c>
      <c r="H24" s="12">
        <f>SUM(F24:G24)</f>
        <v>352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160</v>
      </c>
      <c r="C25" s="11">
        <v>135</v>
      </c>
      <c r="D25" s="12">
        <f>SUM(B25:C25)</f>
        <v>295</v>
      </c>
      <c r="E25" s="6">
        <v>62</v>
      </c>
      <c r="F25" s="11">
        <v>157</v>
      </c>
      <c r="G25" s="11">
        <v>172</v>
      </c>
      <c r="H25" s="12">
        <f>SUM(F25:G25)</f>
        <v>329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140</v>
      </c>
      <c r="C26" s="11">
        <v>138</v>
      </c>
      <c r="D26" s="12">
        <f>SUM(B26:C26)</f>
        <v>278</v>
      </c>
      <c r="E26" s="6">
        <v>63</v>
      </c>
      <c r="F26" s="11">
        <v>145</v>
      </c>
      <c r="G26" s="11">
        <v>168</v>
      </c>
      <c r="H26" s="12">
        <f>SUM(F26:G26)</f>
        <v>313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140</v>
      </c>
      <c r="C27" s="11">
        <v>124</v>
      </c>
      <c r="D27" s="12">
        <f>SUM(B27:C27)</f>
        <v>264</v>
      </c>
      <c r="E27" s="6">
        <v>64</v>
      </c>
      <c r="F27" s="11">
        <v>158</v>
      </c>
      <c r="G27" s="11">
        <v>164</v>
      </c>
      <c r="H27" s="12">
        <f>SUM(F27:G27)</f>
        <v>322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565</v>
      </c>
      <c r="C28" s="8">
        <f>SUM(C29:C33)</f>
        <v>584</v>
      </c>
      <c r="D28" s="9">
        <f>SUM(D29:D33)</f>
        <v>1149</v>
      </c>
      <c r="E28" s="10" t="s">
        <v>18</v>
      </c>
      <c r="F28" s="8">
        <f>SUM(F29:F33)</f>
        <v>863</v>
      </c>
      <c r="G28" s="8">
        <f>SUM(G29:G33)</f>
        <v>907</v>
      </c>
      <c r="H28" s="9">
        <f>SUM(H29:H33)</f>
        <v>1770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122</v>
      </c>
      <c r="C29" s="11">
        <v>126</v>
      </c>
      <c r="D29" s="12">
        <f>SUM(B29:C29)</f>
        <v>248</v>
      </c>
      <c r="E29" s="6">
        <v>65</v>
      </c>
      <c r="F29" s="11">
        <v>162</v>
      </c>
      <c r="G29" s="11">
        <v>178</v>
      </c>
      <c r="H29" s="11">
        <f>SUM(F29:G29)</f>
        <v>340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121</v>
      </c>
      <c r="C30" s="11">
        <v>130</v>
      </c>
      <c r="D30" s="12">
        <f>SUM(B30:C30)</f>
        <v>251</v>
      </c>
      <c r="E30" s="6">
        <v>66</v>
      </c>
      <c r="F30" s="11">
        <v>179</v>
      </c>
      <c r="G30" s="11">
        <v>198</v>
      </c>
      <c r="H30" s="11">
        <f>SUM(F30:G30)</f>
        <v>377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107</v>
      </c>
      <c r="C31" s="11">
        <v>123</v>
      </c>
      <c r="D31" s="12">
        <f>SUM(B31:C31)</f>
        <v>230</v>
      </c>
      <c r="E31" s="6">
        <v>67</v>
      </c>
      <c r="F31" s="11">
        <v>152</v>
      </c>
      <c r="G31" s="11">
        <v>156</v>
      </c>
      <c r="H31" s="11">
        <f>SUM(F31:G31)</f>
        <v>308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116</v>
      </c>
      <c r="C32" s="11">
        <v>102</v>
      </c>
      <c r="D32" s="12">
        <f>SUM(B32:C32)</f>
        <v>218</v>
      </c>
      <c r="E32" s="6">
        <v>68</v>
      </c>
      <c r="F32" s="11">
        <v>202</v>
      </c>
      <c r="G32" s="11">
        <v>194</v>
      </c>
      <c r="H32" s="11">
        <f>SUM(F32:G32)</f>
        <v>396</v>
      </c>
      <c r="I32" s="10" t="s">
        <v>4</v>
      </c>
      <c r="J32" s="8">
        <f>B4+B10+B16+B22+B28+B34+B40+B46+B52+F4+F10+F16+F22+F28+F34+F40+F46+F52+J4+J10+J16+J22+J28</f>
        <v>13389</v>
      </c>
      <c r="K32" s="8">
        <f>C4+C10+C16+C22+C28+C34+C40+C46+C52+G4+G10+G16+G22+G28+G34+G40+G46+G52+K4+K10+K16+K22+K28</f>
        <v>14443</v>
      </c>
      <c r="L32" s="8">
        <f>D4+D10+D16+D22+D28+D34+D40+D46+D52+H4+H10+H16+H22+H28+H34+H40+H46+H52+L4+L10+L16+L22 +L28</f>
        <v>27832</v>
      </c>
    </row>
    <row r="33" spans="1:12" x14ac:dyDescent="0.15">
      <c r="A33" s="3">
        <v>24</v>
      </c>
      <c r="B33" s="11">
        <v>99</v>
      </c>
      <c r="C33" s="11">
        <v>103</v>
      </c>
      <c r="D33" s="12">
        <f>SUM(B33:C33)</f>
        <v>202</v>
      </c>
      <c r="E33" s="6">
        <v>69</v>
      </c>
      <c r="F33" s="11">
        <v>168</v>
      </c>
      <c r="G33" s="11">
        <v>181</v>
      </c>
      <c r="H33" s="11">
        <f>SUM(F33:G33)</f>
        <v>349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559</v>
      </c>
      <c r="C34" s="8">
        <f>SUM(C35:C39)</f>
        <v>599</v>
      </c>
      <c r="D34" s="9">
        <f>SUM(D35:D39)</f>
        <v>1158</v>
      </c>
      <c r="E34" s="10" t="s">
        <v>20</v>
      </c>
      <c r="F34" s="8">
        <f>SUM(F35:F39)</f>
        <v>939</v>
      </c>
      <c r="G34" s="8">
        <f>SUM(G35:G39)</f>
        <v>1045</v>
      </c>
      <c r="H34" s="8">
        <f>SUM(H35:H39)</f>
        <v>1984</v>
      </c>
      <c r="I34" s="45"/>
      <c r="J34" s="16"/>
      <c r="K34" s="16"/>
      <c r="L34" s="16"/>
    </row>
    <row r="35" spans="1:12" x14ac:dyDescent="0.15">
      <c r="A35" s="3">
        <v>25</v>
      </c>
      <c r="B35" s="11">
        <v>120</v>
      </c>
      <c r="C35" s="11">
        <v>116</v>
      </c>
      <c r="D35" s="12">
        <f>SUM(B35:C35)</f>
        <v>236</v>
      </c>
      <c r="E35" s="6">
        <v>70</v>
      </c>
      <c r="F35" s="11">
        <v>169</v>
      </c>
      <c r="G35" s="11">
        <v>187</v>
      </c>
      <c r="H35" s="11">
        <f>SUM(F35:G35)</f>
        <v>356</v>
      </c>
      <c r="I35" s="45"/>
      <c r="J35" s="16"/>
      <c r="K35" s="16"/>
      <c r="L35" s="16"/>
    </row>
    <row r="36" spans="1:12" x14ac:dyDescent="0.15">
      <c r="A36" s="3">
        <v>26</v>
      </c>
      <c r="B36" s="11">
        <v>107</v>
      </c>
      <c r="C36" s="11">
        <v>120</v>
      </c>
      <c r="D36" s="12">
        <f>SUM(B36:C36)</f>
        <v>227</v>
      </c>
      <c r="E36" s="6">
        <v>71</v>
      </c>
      <c r="F36" s="11">
        <v>190</v>
      </c>
      <c r="G36" s="11">
        <v>210</v>
      </c>
      <c r="H36" s="11">
        <f>SUM(F36:G36)</f>
        <v>400</v>
      </c>
      <c r="I36" s="45"/>
      <c r="J36" s="16"/>
      <c r="K36" s="16"/>
      <c r="L36" s="16"/>
    </row>
    <row r="37" spans="1:12" x14ac:dyDescent="0.15">
      <c r="A37" s="3">
        <v>27</v>
      </c>
      <c r="B37" s="11">
        <v>112</v>
      </c>
      <c r="C37" s="11">
        <v>120</v>
      </c>
      <c r="D37" s="12">
        <f>SUM(B37:C37)</f>
        <v>232</v>
      </c>
      <c r="E37" s="6">
        <v>72</v>
      </c>
      <c r="F37" s="11">
        <v>193</v>
      </c>
      <c r="G37" s="11">
        <v>210</v>
      </c>
      <c r="H37" s="11">
        <f>SUM(F37:G37)</f>
        <v>403</v>
      </c>
      <c r="I37" s="45" t="s">
        <v>28</v>
      </c>
      <c r="J37" s="18"/>
      <c r="K37" s="18"/>
      <c r="L37" s="18"/>
    </row>
    <row r="38" spans="1:12" x14ac:dyDescent="0.15">
      <c r="A38" s="3">
        <v>28</v>
      </c>
      <c r="B38" s="11">
        <v>123</v>
      </c>
      <c r="C38" s="11">
        <v>127</v>
      </c>
      <c r="D38" s="12">
        <f>SUM(B38:C38)</f>
        <v>250</v>
      </c>
      <c r="E38" s="6">
        <v>73</v>
      </c>
      <c r="F38" s="11">
        <v>182</v>
      </c>
      <c r="G38" s="11">
        <v>200</v>
      </c>
      <c r="H38" s="11">
        <f>SUM(F38:G38)</f>
        <v>382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97</v>
      </c>
      <c r="C39" s="11">
        <v>116</v>
      </c>
      <c r="D39" s="12">
        <f>SUM(B39:C39)</f>
        <v>213</v>
      </c>
      <c r="E39" s="6">
        <v>74</v>
      </c>
      <c r="F39" s="11">
        <v>205</v>
      </c>
      <c r="G39" s="11">
        <v>238</v>
      </c>
      <c r="H39" s="11">
        <f>SUM(F39:G39)</f>
        <v>443</v>
      </c>
      <c r="I39" s="3" t="s">
        <v>29</v>
      </c>
      <c r="J39" s="19">
        <f>SUM(B4,B10,B16)</f>
        <v>1790</v>
      </c>
      <c r="K39" s="19">
        <f>SUM(C4,C10,C16)</f>
        <v>1793</v>
      </c>
      <c r="L39" s="19">
        <f>SUM(D4,D10,D16)</f>
        <v>3583</v>
      </c>
    </row>
    <row r="40" spans="1:12" x14ac:dyDescent="0.15">
      <c r="A40" s="7" t="s">
        <v>21</v>
      </c>
      <c r="B40" s="8">
        <f>SUM(B41:B45)</f>
        <v>668</v>
      </c>
      <c r="C40" s="8">
        <f>SUM(C41:C45)</f>
        <v>667</v>
      </c>
      <c r="D40" s="9">
        <f>SUM(D41:D45)</f>
        <v>1335</v>
      </c>
      <c r="E40" s="10" t="s">
        <v>22</v>
      </c>
      <c r="F40" s="8">
        <f>SUM(F41:F45)</f>
        <v>851</v>
      </c>
      <c r="G40" s="8">
        <f>SUM(G41:G45)</f>
        <v>1046</v>
      </c>
      <c r="H40" s="8">
        <f>SUM(H41:H45)</f>
        <v>1897</v>
      </c>
      <c r="I40" s="3" t="s">
        <v>30</v>
      </c>
      <c r="J40" s="19">
        <f>SUM(B22,B28,B34,B40,B46,B52,F4,F10,F16,F22)</f>
        <v>7818</v>
      </c>
      <c r="K40" s="19">
        <f>SUM(C22,C28,C34,C40,C46,C52,G4,G10,G16,G22)</f>
        <v>7795</v>
      </c>
      <c r="L40" s="19">
        <f>SUM(D22,D28,D34,D40,D46,D52,H4,H10,H16,H22)</f>
        <v>15613</v>
      </c>
    </row>
    <row r="41" spans="1:12" x14ac:dyDescent="0.15">
      <c r="A41" s="3">
        <v>30</v>
      </c>
      <c r="B41" s="13">
        <v>138</v>
      </c>
      <c r="C41" s="11">
        <v>120</v>
      </c>
      <c r="D41" s="12">
        <f>SUM(B41:C41)</f>
        <v>258</v>
      </c>
      <c r="E41" s="6">
        <v>75</v>
      </c>
      <c r="F41" s="11">
        <v>215</v>
      </c>
      <c r="G41" s="11">
        <v>230</v>
      </c>
      <c r="H41" s="11">
        <f>SUM(F41:G41)</f>
        <v>445</v>
      </c>
      <c r="I41" s="3" t="s">
        <v>31</v>
      </c>
      <c r="J41" s="19">
        <f>SUM(F28,F34,F40,F46,F52,J4,J10,J16,J22)</f>
        <v>3781</v>
      </c>
      <c r="K41" s="19">
        <f>SUM(G28,G34,G40,G46,G52,K4,K10,K16,K22,K28)</f>
        <v>4855</v>
      </c>
      <c r="L41" s="19">
        <f>SUM(H28,H34,H40,H46,H52,L4,L10,L16,L22+L28)</f>
        <v>8636</v>
      </c>
    </row>
    <row r="42" spans="1:12" x14ac:dyDescent="0.15">
      <c r="A42" s="3">
        <v>31</v>
      </c>
      <c r="B42" s="11">
        <v>132</v>
      </c>
      <c r="C42" s="11">
        <v>122</v>
      </c>
      <c r="D42" s="12">
        <f>SUM(B42:C42)</f>
        <v>254</v>
      </c>
      <c r="E42" s="6">
        <v>76</v>
      </c>
      <c r="F42" s="11">
        <v>195</v>
      </c>
      <c r="G42" s="11">
        <v>277</v>
      </c>
      <c r="H42" s="11">
        <f>SUM(F42:G42)</f>
        <v>472</v>
      </c>
      <c r="I42" s="20" t="s">
        <v>32</v>
      </c>
      <c r="J42" s="19">
        <f>SUM(F28,F34)</f>
        <v>1802</v>
      </c>
      <c r="K42" s="19">
        <f>SUM(G28,G34)</f>
        <v>1952</v>
      </c>
      <c r="L42" s="19">
        <f>SUM(H28,H34)</f>
        <v>3754</v>
      </c>
    </row>
    <row r="43" spans="1:12" x14ac:dyDescent="0.15">
      <c r="A43" s="3">
        <v>32</v>
      </c>
      <c r="B43" s="11">
        <v>135</v>
      </c>
      <c r="C43" s="11">
        <v>134</v>
      </c>
      <c r="D43" s="12">
        <f>SUM(B43:C43)</f>
        <v>269</v>
      </c>
      <c r="E43" s="6">
        <v>77</v>
      </c>
      <c r="F43" s="11">
        <v>210</v>
      </c>
      <c r="G43" s="11">
        <v>245</v>
      </c>
      <c r="H43" s="11">
        <f>SUM(F43:G43)</f>
        <v>455</v>
      </c>
      <c r="I43" s="20" t="s">
        <v>33</v>
      </c>
      <c r="J43" s="19">
        <f>SUM(F40,F46,F52,J4,J10,J16,J22,J28)</f>
        <v>1979</v>
      </c>
      <c r="K43" s="19">
        <f>SUM(G40,G46,G52,K4,K10,K16,K22,K28)</f>
        <v>2903</v>
      </c>
      <c r="L43" s="19">
        <f>SUM(H40,H46,H52,L4,L10,L16,L22,L28)</f>
        <v>4882</v>
      </c>
    </row>
    <row r="44" spans="1:12" x14ac:dyDescent="0.15">
      <c r="A44" s="3">
        <v>33</v>
      </c>
      <c r="B44" s="11">
        <v>134</v>
      </c>
      <c r="C44" s="11">
        <v>149</v>
      </c>
      <c r="D44" s="12">
        <f>SUM(B44:C44)</f>
        <v>283</v>
      </c>
      <c r="E44" s="6">
        <v>78</v>
      </c>
      <c r="F44" s="11">
        <v>128</v>
      </c>
      <c r="G44" s="11">
        <v>157</v>
      </c>
      <c r="H44" s="11">
        <f>SUM(F44:G44)</f>
        <v>285</v>
      </c>
      <c r="I44" s="45"/>
      <c r="J44" s="16"/>
      <c r="K44" s="16"/>
      <c r="L44" s="16"/>
    </row>
    <row r="45" spans="1:12" x14ac:dyDescent="0.15">
      <c r="A45" s="3">
        <v>34</v>
      </c>
      <c r="B45" s="11">
        <v>129</v>
      </c>
      <c r="C45" s="11">
        <v>142</v>
      </c>
      <c r="D45" s="12">
        <f>SUM(B45:C45)</f>
        <v>271</v>
      </c>
      <c r="E45" s="6">
        <v>79</v>
      </c>
      <c r="F45" s="11">
        <v>103</v>
      </c>
      <c r="G45" s="11">
        <v>137</v>
      </c>
      <c r="H45" s="11">
        <f>SUM(F45:G45)</f>
        <v>240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816</v>
      </c>
      <c r="C46" s="8">
        <f>SUM(C47:C51)</f>
        <v>744</v>
      </c>
      <c r="D46" s="9">
        <f>SUM(D47:D51)</f>
        <v>1560</v>
      </c>
      <c r="E46" s="10" t="s">
        <v>24</v>
      </c>
      <c r="F46" s="8">
        <f>SUM(F47:F51)</f>
        <v>608</v>
      </c>
      <c r="G46" s="8">
        <f>SUM(G47:G51)</f>
        <v>772</v>
      </c>
      <c r="H46" s="8">
        <f>SUM(H47:H51)</f>
        <v>1380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153</v>
      </c>
      <c r="C47" s="11">
        <v>143</v>
      </c>
      <c r="D47" s="12">
        <f>SUM(B47:C47)</f>
        <v>296</v>
      </c>
      <c r="E47" s="6">
        <v>80</v>
      </c>
      <c r="F47" s="11">
        <v>145</v>
      </c>
      <c r="G47" s="11">
        <v>174</v>
      </c>
      <c r="H47" s="11">
        <f>SUM(F47:G47)</f>
        <v>319</v>
      </c>
      <c r="I47" s="3" t="s">
        <v>29</v>
      </c>
      <c r="J47" s="24">
        <f>ROUND(J39/$J$32*100,1)</f>
        <v>13.4</v>
      </c>
      <c r="K47" s="4">
        <f>ROUND(K39/$K$32*100,1)</f>
        <v>12.4</v>
      </c>
      <c r="L47" s="24">
        <f>ROUND(L39/$L$32*100,1)</f>
        <v>12.9</v>
      </c>
    </row>
    <row r="48" spans="1:12" x14ac:dyDescent="0.15">
      <c r="A48" s="3">
        <v>36</v>
      </c>
      <c r="B48" s="13">
        <v>164</v>
      </c>
      <c r="C48" s="11">
        <v>150</v>
      </c>
      <c r="D48" s="12">
        <f>SUM(B48:C48)</f>
        <v>314</v>
      </c>
      <c r="E48" s="6">
        <v>81</v>
      </c>
      <c r="F48" s="11">
        <v>125</v>
      </c>
      <c r="G48" s="11">
        <v>157</v>
      </c>
      <c r="H48" s="11">
        <f>SUM(F48:G48)</f>
        <v>282</v>
      </c>
      <c r="I48" s="3" t="s">
        <v>30</v>
      </c>
      <c r="J48" s="24">
        <f>ROUND(J40/$J$32*100,1)</f>
        <v>58.4</v>
      </c>
      <c r="K48" s="4">
        <f>ROUND(K40/$K$32*100,1)</f>
        <v>54</v>
      </c>
      <c r="L48" s="24">
        <f>ROUND(L40/$L$32*100,1)</f>
        <v>56.1</v>
      </c>
    </row>
    <row r="49" spans="1:12" x14ac:dyDescent="0.15">
      <c r="A49" s="3">
        <v>37</v>
      </c>
      <c r="B49" s="11">
        <v>175</v>
      </c>
      <c r="C49" s="11">
        <v>171</v>
      </c>
      <c r="D49" s="12">
        <f>SUM(B49:C49)</f>
        <v>346</v>
      </c>
      <c r="E49" s="6">
        <v>82</v>
      </c>
      <c r="F49" s="11">
        <v>106</v>
      </c>
      <c r="G49" s="11">
        <v>154</v>
      </c>
      <c r="H49" s="11">
        <f>SUM(F49:G49)</f>
        <v>260</v>
      </c>
      <c r="I49" s="3" t="s">
        <v>31</v>
      </c>
      <c r="J49" s="24">
        <f>ROUND(J41/$J$32*100,1)</f>
        <v>28.2</v>
      </c>
      <c r="K49" s="4">
        <f>ROUND(K41/$K$32*100,1)</f>
        <v>33.6</v>
      </c>
      <c r="L49" s="4">
        <f>ROUND(L41/$L$32*100,1)</f>
        <v>31</v>
      </c>
    </row>
    <row r="50" spans="1:12" x14ac:dyDescent="0.15">
      <c r="A50" s="3">
        <v>38</v>
      </c>
      <c r="B50" s="11">
        <v>157</v>
      </c>
      <c r="C50" s="11">
        <v>126</v>
      </c>
      <c r="D50" s="12">
        <f>SUM(B50:C50)</f>
        <v>283</v>
      </c>
      <c r="E50" s="6">
        <v>83</v>
      </c>
      <c r="F50" s="11">
        <v>121</v>
      </c>
      <c r="G50" s="11">
        <v>155</v>
      </c>
      <c r="H50" s="11">
        <f>SUM(F50:G50)</f>
        <v>276</v>
      </c>
      <c r="I50" s="20" t="s">
        <v>32</v>
      </c>
      <c r="J50" s="4">
        <f>ROUND(J42/$J$32*100,1)</f>
        <v>13.5</v>
      </c>
      <c r="K50" s="4">
        <f>ROUND(K42/$K$32*100,1)</f>
        <v>13.5</v>
      </c>
      <c r="L50" s="4">
        <f>ROUND(L42/$L$32*100,1)</f>
        <v>13.5</v>
      </c>
    </row>
    <row r="51" spans="1:12" x14ac:dyDescent="0.15">
      <c r="A51" s="3">
        <v>39</v>
      </c>
      <c r="B51" s="11">
        <v>167</v>
      </c>
      <c r="C51" s="11">
        <v>154</v>
      </c>
      <c r="D51" s="12">
        <f>SUM(B51:C51)</f>
        <v>321</v>
      </c>
      <c r="E51" s="6">
        <v>84</v>
      </c>
      <c r="F51" s="11">
        <v>111</v>
      </c>
      <c r="G51" s="11">
        <v>132</v>
      </c>
      <c r="H51" s="11">
        <f>SUM(F51:G51)</f>
        <v>243</v>
      </c>
      <c r="I51" s="20" t="s">
        <v>33</v>
      </c>
      <c r="J51" s="4">
        <f>ROUND(J43/$J$32*100,1)</f>
        <v>14.8</v>
      </c>
      <c r="K51" s="4">
        <f>ROUND(K43/$K$32*100,1)</f>
        <v>20.100000000000001</v>
      </c>
      <c r="L51" s="24">
        <f>ROUND(L43/$L$32*100,1)</f>
        <v>17.5</v>
      </c>
    </row>
    <row r="52" spans="1:12" x14ac:dyDescent="0.15">
      <c r="A52" s="7" t="s">
        <v>25</v>
      </c>
      <c r="B52" s="8">
        <f>SUM(B53:B57)</f>
        <v>867</v>
      </c>
      <c r="C52" s="8">
        <f>SUM(C53:C57)</f>
        <v>857</v>
      </c>
      <c r="D52" s="9">
        <f>SUM(D53:D57)</f>
        <v>1724</v>
      </c>
      <c r="E52" s="10" t="s">
        <v>26</v>
      </c>
      <c r="F52" s="8">
        <f>SUM(F53:F57)</f>
        <v>329</v>
      </c>
      <c r="G52" s="8">
        <f>SUM(G53:G57)</f>
        <v>563</v>
      </c>
      <c r="H52" s="8">
        <f>SUM(H53:H57)</f>
        <v>892</v>
      </c>
      <c r="I52" s="45"/>
      <c r="J52" s="16"/>
      <c r="K52" s="16"/>
      <c r="L52" s="16"/>
    </row>
    <row r="53" spans="1:12" x14ac:dyDescent="0.15">
      <c r="A53" s="3">
        <v>40</v>
      </c>
      <c r="B53" s="11">
        <v>182</v>
      </c>
      <c r="C53" s="11">
        <v>160</v>
      </c>
      <c r="D53" s="12">
        <f>SUM(B53:C53)</f>
        <v>342</v>
      </c>
      <c r="E53" s="6">
        <v>85</v>
      </c>
      <c r="F53" s="11">
        <v>75</v>
      </c>
      <c r="G53" s="11">
        <v>131</v>
      </c>
      <c r="H53" s="11">
        <f>SUM(F53:G53)</f>
        <v>206</v>
      </c>
      <c r="I53" s="45" t="s">
        <v>35</v>
      </c>
      <c r="J53" s="21"/>
      <c r="K53" s="16"/>
      <c r="L53" s="16"/>
    </row>
    <row r="54" spans="1:12" x14ac:dyDescent="0.15">
      <c r="A54" s="3">
        <v>41</v>
      </c>
      <c r="B54" s="11">
        <v>188</v>
      </c>
      <c r="C54" s="11">
        <v>174</v>
      </c>
      <c r="D54" s="12">
        <f>SUM(B54:C54)</f>
        <v>362</v>
      </c>
      <c r="E54" s="6">
        <v>86</v>
      </c>
      <c r="F54" s="11">
        <v>72</v>
      </c>
      <c r="G54" s="11">
        <v>108</v>
      </c>
      <c r="H54" s="11">
        <f>SUM(F54:G54)</f>
        <v>180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169</v>
      </c>
      <c r="C55" s="11">
        <v>185</v>
      </c>
      <c r="D55" s="12">
        <f>SUM(B55:C55)</f>
        <v>354</v>
      </c>
      <c r="E55" s="6">
        <v>87</v>
      </c>
      <c r="F55" s="11">
        <v>74</v>
      </c>
      <c r="G55" s="11">
        <v>130</v>
      </c>
      <c r="H55" s="11">
        <f>SUM(F55:G55)</f>
        <v>204</v>
      </c>
      <c r="I55" s="45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46.627679438344913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49.614415287682611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48.177601322219026</v>
      </c>
    </row>
    <row r="56" spans="1:12" x14ac:dyDescent="0.15">
      <c r="A56" s="3">
        <v>43</v>
      </c>
      <c r="B56" s="11">
        <v>144</v>
      </c>
      <c r="C56" s="17">
        <v>170</v>
      </c>
      <c r="D56" s="12">
        <f>SUM(B56:C56)</f>
        <v>314</v>
      </c>
      <c r="E56" s="6">
        <v>88</v>
      </c>
      <c r="F56" s="11">
        <v>56</v>
      </c>
      <c r="G56" s="11">
        <v>100</v>
      </c>
      <c r="H56" s="11">
        <f>SUM(F56:G56)</f>
        <v>156</v>
      </c>
      <c r="I56" s="45"/>
      <c r="J56" s="16"/>
      <c r="K56" s="16"/>
      <c r="L56" s="16"/>
    </row>
    <row r="57" spans="1:12" x14ac:dyDescent="0.15">
      <c r="A57" s="3">
        <v>44</v>
      </c>
      <c r="B57" s="11">
        <v>184</v>
      </c>
      <c r="C57" s="11">
        <v>168</v>
      </c>
      <c r="D57" s="12">
        <f>SUM(B57:C57)</f>
        <v>352</v>
      </c>
      <c r="E57" s="6">
        <v>89</v>
      </c>
      <c r="F57" s="11">
        <v>52</v>
      </c>
      <c r="G57" s="11">
        <v>94</v>
      </c>
      <c r="H57" s="11">
        <f>SUM(F57:G57)</f>
        <v>146</v>
      </c>
      <c r="J57" s="26"/>
      <c r="K57" s="26"/>
      <c r="L57" s="26"/>
    </row>
    <row r="58" spans="1:12" x14ac:dyDescent="0.15">
      <c r="I58" s="46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63"/>
  <sheetViews>
    <sheetView topLeftCell="A27" zoomScale="120" zoomScaleNormal="120" workbookViewId="0">
      <selection activeCell="K39" sqref="K39:K4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48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479</v>
      </c>
      <c r="C4" s="8">
        <f>SUM(C5:C9)</f>
        <v>527</v>
      </c>
      <c r="D4" s="9">
        <f>SUM(D5:D9)</f>
        <v>1006</v>
      </c>
      <c r="E4" s="10" t="s">
        <v>6</v>
      </c>
      <c r="F4" s="8">
        <f>SUM(F5:F9)</f>
        <v>1015</v>
      </c>
      <c r="G4" s="8">
        <f>SUM(G5:G9)</f>
        <v>946</v>
      </c>
      <c r="H4" s="9">
        <f>SUM(H5:H9)</f>
        <v>1961</v>
      </c>
      <c r="I4" s="10" t="s">
        <v>7</v>
      </c>
      <c r="J4" s="8">
        <f>SUM(J5:J9)</f>
        <v>159</v>
      </c>
      <c r="K4" s="8">
        <f>SUM(K5:K9)</f>
        <v>343</v>
      </c>
      <c r="L4" s="8">
        <f>SUM(L5:L9)</f>
        <v>502</v>
      </c>
    </row>
    <row r="5" spans="1:12" x14ac:dyDescent="0.15">
      <c r="A5" s="3">
        <v>0</v>
      </c>
      <c r="B5" s="11">
        <v>72</v>
      </c>
      <c r="C5" s="11">
        <v>97</v>
      </c>
      <c r="D5" s="12">
        <f>SUM(B5:C5)</f>
        <v>169</v>
      </c>
      <c r="E5" s="6">
        <v>45</v>
      </c>
      <c r="F5" s="11">
        <v>187</v>
      </c>
      <c r="G5" s="11">
        <v>163</v>
      </c>
      <c r="H5" s="12">
        <f>SUM(F5:G5)</f>
        <v>350</v>
      </c>
      <c r="I5" s="6">
        <v>90</v>
      </c>
      <c r="J5" s="11">
        <v>44</v>
      </c>
      <c r="K5" s="11">
        <v>94</v>
      </c>
      <c r="L5" s="11">
        <f>SUM(J5:K5)</f>
        <v>138</v>
      </c>
    </row>
    <row r="6" spans="1:12" x14ac:dyDescent="0.15">
      <c r="A6" s="3">
        <v>1</v>
      </c>
      <c r="B6" s="11">
        <v>103</v>
      </c>
      <c r="C6" s="11">
        <v>112</v>
      </c>
      <c r="D6" s="12">
        <f>SUM(B6:C6)</f>
        <v>215</v>
      </c>
      <c r="E6" s="6">
        <v>46</v>
      </c>
      <c r="F6" s="11">
        <v>208</v>
      </c>
      <c r="G6" s="11">
        <v>163</v>
      </c>
      <c r="H6" s="12">
        <f>SUM(F6:G6)</f>
        <v>371</v>
      </c>
      <c r="I6" s="6">
        <v>91</v>
      </c>
      <c r="J6" s="11">
        <v>45</v>
      </c>
      <c r="K6" s="11">
        <v>64</v>
      </c>
      <c r="L6" s="11">
        <f>SUM(J6:K6)</f>
        <v>109</v>
      </c>
    </row>
    <row r="7" spans="1:12" x14ac:dyDescent="0.15">
      <c r="A7" s="3">
        <v>2</v>
      </c>
      <c r="B7" s="11">
        <v>99</v>
      </c>
      <c r="C7" s="11">
        <v>91</v>
      </c>
      <c r="D7" s="12">
        <f>SUM(B7:C7)</f>
        <v>190</v>
      </c>
      <c r="E7" s="6">
        <v>47</v>
      </c>
      <c r="F7" s="11">
        <v>198</v>
      </c>
      <c r="G7" s="11">
        <v>190</v>
      </c>
      <c r="H7" s="12">
        <f>SUM(F7:G7)</f>
        <v>388</v>
      </c>
      <c r="I7" s="6">
        <v>92</v>
      </c>
      <c r="J7" s="11">
        <v>38</v>
      </c>
      <c r="K7" s="11">
        <v>72</v>
      </c>
      <c r="L7" s="11">
        <f>SUM(J7:K7)</f>
        <v>110</v>
      </c>
    </row>
    <row r="8" spans="1:12" x14ac:dyDescent="0.15">
      <c r="A8" s="3">
        <v>3</v>
      </c>
      <c r="B8" s="11">
        <v>97</v>
      </c>
      <c r="C8" s="11">
        <v>107</v>
      </c>
      <c r="D8" s="12">
        <f>SUM(B8:C8)</f>
        <v>204</v>
      </c>
      <c r="E8" s="6">
        <v>48</v>
      </c>
      <c r="F8" s="11">
        <v>211</v>
      </c>
      <c r="G8" s="11">
        <v>212</v>
      </c>
      <c r="H8" s="12">
        <f>SUM(F8:G8)</f>
        <v>423</v>
      </c>
      <c r="I8" s="6">
        <v>93</v>
      </c>
      <c r="J8" s="11">
        <v>22</v>
      </c>
      <c r="K8" s="11">
        <v>58</v>
      </c>
      <c r="L8" s="11">
        <f>SUM(J8:K8)</f>
        <v>80</v>
      </c>
    </row>
    <row r="9" spans="1:12" x14ac:dyDescent="0.15">
      <c r="A9" s="3">
        <v>4</v>
      </c>
      <c r="B9" s="11">
        <v>108</v>
      </c>
      <c r="C9" s="11">
        <v>120</v>
      </c>
      <c r="D9" s="12">
        <f>SUM(B9:C9)</f>
        <v>228</v>
      </c>
      <c r="E9" s="6">
        <v>49</v>
      </c>
      <c r="F9" s="11">
        <v>211</v>
      </c>
      <c r="G9" s="11">
        <v>218</v>
      </c>
      <c r="H9" s="12">
        <f>SUM(F9:G9)</f>
        <v>429</v>
      </c>
      <c r="I9" s="6">
        <v>94</v>
      </c>
      <c r="J9" s="11">
        <v>10</v>
      </c>
      <c r="K9" s="11">
        <v>55</v>
      </c>
      <c r="L9" s="11">
        <f>SUM(J9:K9)</f>
        <v>65</v>
      </c>
    </row>
    <row r="10" spans="1:12" x14ac:dyDescent="0.15">
      <c r="A10" s="7" t="s">
        <v>8</v>
      </c>
      <c r="B10" s="8">
        <f>SUM(B11:B15)</f>
        <v>656</v>
      </c>
      <c r="C10" s="8">
        <f>SUM(C11:C15)</f>
        <v>592</v>
      </c>
      <c r="D10" s="9">
        <f>SUM(D11:D15)</f>
        <v>1248</v>
      </c>
      <c r="E10" s="10" t="s">
        <v>9</v>
      </c>
      <c r="F10" s="8">
        <f>SUM(F11:F15)</f>
        <v>1007</v>
      </c>
      <c r="G10" s="8">
        <f>SUM(G11:G15)</f>
        <v>990</v>
      </c>
      <c r="H10" s="9">
        <f>SUM(H11:H15)</f>
        <v>1997</v>
      </c>
      <c r="I10" s="10" t="s">
        <v>10</v>
      </c>
      <c r="J10" s="8">
        <f>SUM(J11:J15)</f>
        <v>32</v>
      </c>
      <c r="K10" s="8">
        <f>SUM(K11:K15)</f>
        <v>147</v>
      </c>
      <c r="L10" s="8">
        <f>SUM(L11:L15)</f>
        <v>179</v>
      </c>
    </row>
    <row r="11" spans="1:12" x14ac:dyDescent="0.15">
      <c r="A11" s="3">
        <v>5</v>
      </c>
      <c r="B11" s="11">
        <v>124</v>
      </c>
      <c r="C11" s="11">
        <v>97</v>
      </c>
      <c r="D11" s="12">
        <f>SUM(B11:C11)</f>
        <v>221</v>
      </c>
      <c r="E11" s="6">
        <v>50</v>
      </c>
      <c r="F11" s="11">
        <v>206</v>
      </c>
      <c r="G11" s="11">
        <v>220</v>
      </c>
      <c r="H11" s="12">
        <f>SUM(F11:G11)</f>
        <v>426</v>
      </c>
      <c r="I11" s="6">
        <v>95</v>
      </c>
      <c r="J11" s="11">
        <v>8</v>
      </c>
      <c r="K11" s="11">
        <v>67</v>
      </c>
      <c r="L11" s="11">
        <f>SUM(J11:K11)</f>
        <v>75</v>
      </c>
    </row>
    <row r="12" spans="1:12" x14ac:dyDescent="0.15">
      <c r="A12" s="3">
        <v>6</v>
      </c>
      <c r="B12" s="11">
        <v>132</v>
      </c>
      <c r="C12" s="11">
        <v>132</v>
      </c>
      <c r="D12" s="12">
        <f>SUM(B12:C12)</f>
        <v>264</v>
      </c>
      <c r="E12" s="6">
        <v>51</v>
      </c>
      <c r="F12" s="11">
        <v>169</v>
      </c>
      <c r="G12" s="11">
        <v>192</v>
      </c>
      <c r="H12" s="12">
        <f>SUM(F12:G12)</f>
        <v>361</v>
      </c>
      <c r="I12" s="6">
        <v>96</v>
      </c>
      <c r="J12" s="11">
        <v>13</v>
      </c>
      <c r="K12" s="11">
        <v>31</v>
      </c>
      <c r="L12" s="11">
        <f>SUM(J12:K12)</f>
        <v>44</v>
      </c>
    </row>
    <row r="13" spans="1:12" x14ac:dyDescent="0.15">
      <c r="A13" s="3">
        <v>7</v>
      </c>
      <c r="B13" s="11">
        <v>142</v>
      </c>
      <c r="C13" s="11">
        <v>117</v>
      </c>
      <c r="D13" s="12">
        <f>SUM(B13:C13)</f>
        <v>259</v>
      </c>
      <c r="E13" s="6">
        <v>52</v>
      </c>
      <c r="F13" s="11">
        <v>213</v>
      </c>
      <c r="G13" s="13">
        <v>185</v>
      </c>
      <c r="H13" s="12">
        <f>SUM(F13:G13)</f>
        <v>398</v>
      </c>
      <c r="I13" s="6">
        <v>97</v>
      </c>
      <c r="J13" s="11">
        <v>3</v>
      </c>
      <c r="K13" s="11">
        <v>17</v>
      </c>
      <c r="L13" s="11">
        <f>SUM(J13:K13)</f>
        <v>20</v>
      </c>
    </row>
    <row r="14" spans="1:12" x14ac:dyDescent="0.15">
      <c r="A14" s="3">
        <v>8</v>
      </c>
      <c r="B14" s="11">
        <v>137</v>
      </c>
      <c r="C14" s="11">
        <v>109</v>
      </c>
      <c r="D14" s="12">
        <f>SUM(B14:C14)</f>
        <v>246</v>
      </c>
      <c r="E14" s="6">
        <v>53</v>
      </c>
      <c r="F14" s="11">
        <v>211</v>
      </c>
      <c r="G14" s="11">
        <v>202</v>
      </c>
      <c r="H14" s="12">
        <f>SUM(F14:G14)</f>
        <v>413</v>
      </c>
      <c r="I14" s="6">
        <v>98</v>
      </c>
      <c r="J14" s="11">
        <v>5</v>
      </c>
      <c r="K14" s="11">
        <v>21</v>
      </c>
      <c r="L14" s="11">
        <f>SUM(J14:K14)</f>
        <v>26</v>
      </c>
    </row>
    <row r="15" spans="1:12" x14ac:dyDescent="0.15">
      <c r="A15" s="3">
        <v>9</v>
      </c>
      <c r="B15" s="11">
        <v>121</v>
      </c>
      <c r="C15" s="11">
        <v>137</v>
      </c>
      <c r="D15" s="12">
        <f>SUM(B15:C15)</f>
        <v>258</v>
      </c>
      <c r="E15" s="6">
        <v>54</v>
      </c>
      <c r="F15" s="11">
        <v>208</v>
      </c>
      <c r="G15" s="11">
        <v>191</v>
      </c>
      <c r="H15" s="12">
        <f>SUM(F15:G15)</f>
        <v>399</v>
      </c>
      <c r="I15" s="6">
        <v>99</v>
      </c>
      <c r="J15" s="11">
        <v>3</v>
      </c>
      <c r="K15" s="11">
        <v>11</v>
      </c>
      <c r="L15" s="11">
        <f>SUM(J15:K15)</f>
        <v>14</v>
      </c>
    </row>
    <row r="16" spans="1:12" x14ac:dyDescent="0.15">
      <c r="A16" s="7" t="s">
        <v>11</v>
      </c>
      <c r="B16" s="8">
        <f>SUM(B17:B21)</f>
        <v>656</v>
      </c>
      <c r="C16" s="8">
        <f>SUM(C17:C21)</f>
        <v>668</v>
      </c>
      <c r="D16" s="9">
        <f>SUM(D17:D21)</f>
        <v>1324</v>
      </c>
      <c r="E16" s="10" t="s">
        <v>12</v>
      </c>
      <c r="F16" s="8">
        <f>SUM(F17:F21)</f>
        <v>815</v>
      </c>
      <c r="G16" s="8">
        <f>SUM(G17:G21)</f>
        <v>914</v>
      </c>
      <c r="H16" s="9">
        <f>SUM(H17:H21)</f>
        <v>1729</v>
      </c>
      <c r="I16" s="10" t="s">
        <v>13</v>
      </c>
      <c r="J16" s="8">
        <f>SUM(J17:J21)</f>
        <v>3</v>
      </c>
      <c r="K16" s="8">
        <f>SUM(K17:K21)</f>
        <v>26</v>
      </c>
      <c r="L16" s="8">
        <f>SUM(L17:L21)</f>
        <v>29</v>
      </c>
    </row>
    <row r="17" spans="1:12" x14ac:dyDescent="0.15">
      <c r="A17" s="3">
        <v>10</v>
      </c>
      <c r="B17" s="11">
        <v>123</v>
      </c>
      <c r="C17" s="11">
        <v>127</v>
      </c>
      <c r="D17" s="12">
        <f>SUM(B17:C17)</f>
        <v>250</v>
      </c>
      <c r="E17" s="6">
        <v>55</v>
      </c>
      <c r="F17" s="11">
        <v>178</v>
      </c>
      <c r="G17" s="11">
        <v>192</v>
      </c>
      <c r="H17" s="12">
        <f>SUM(F17:G17)</f>
        <v>370</v>
      </c>
      <c r="I17" s="6">
        <v>100</v>
      </c>
      <c r="J17" s="11">
        <v>2</v>
      </c>
      <c r="K17" s="13">
        <v>13</v>
      </c>
      <c r="L17" s="11">
        <f>SUM(J17:K17)</f>
        <v>15</v>
      </c>
    </row>
    <row r="18" spans="1:12" x14ac:dyDescent="0.15">
      <c r="A18" s="3">
        <v>11</v>
      </c>
      <c r="B18" s="11">
        <v>145</v>
      </c>
      <c r="C18" s="11">
        <v>131</v>
      </c>
      <c r="D18" s="12">
        <f>SUM(B18:C18)</f>
        <v>276</v>
      </c>
      <c r="E18" s="6">
        <v>56</v>
      </c>
      <c r="F18" s="11">
        <v>179</v>
      </c>
      <c r="G18" s="11">
        <v>180</v>
      </c>
      <c r="H18" s="12">
        <f>SUM(F18:G18)</f>
        <v>359</v>
      </c>
      <c r="I18" s="6">
        <v>101</v>
      </c>
      <c r="J18" s="11">
        <v>0</v>
      </c>
      <c r="K18" s="11">
        <v>6</v>
      </c>
      <c r="L18" s="11">
        <f>SUM(J18:K18)</f>
        <v>6</v>
      </c>
    </row>
    <row r="19" spans="1:12" x14ac:dyDescent="0.15">
      <c r="A19" s="3">
        <v>12</v>
      </c>
      <c r="B19" s="11">
        <v>117</v>
      </c>
      <c r="C19" s="11">
        <v>126</v>
      </c>
      <c r="D19" s="12">
        <f>SUM(B19:C19)</f>
        <v>243</v>
      </c>
      <c r="E19" s="6">
        <v>57</v>
      </c>
      <c r="F19" s="11">
        <v>172</v>
      </c>
      <c r="G19" s="11">
        <v>211</v>
      </c>
      <c r="H19" s="12">
        <f>SUM(F19:G19)</f>
        <v>383</v>
      </c>
      <c r="I19" s="6">
        <v>102</v>
      </c>
      <c r="J19" s="11">
        <v>0</v>
      </c>
      <c r="K19" s="11">
        <v>4</v>
      </c>
      <c r="L19" s="11">
        <f>SUM(J19:K19)</f>
        <v>4</v>
      </c>
    </row>
    <row r="20" spans="1:12" x14ac:dyDescent="0.15">
      <c r="A20" s="3">
        <v>13</v>
      </c>
      <c r="B20" s="11">
        <v>133</v>
      </c>
      <c r="C20" s="11">
        <v>143</v>
      </c>
      <c r="D20" s="12">
        <f>SUM(B20:C20)</f>
        <v>276</v>
      </c>
      <c r="E20" s="6">
        <v>58</v>
      </c>
      <c r="F20" s="11">
        <v>138</v>
      </c>
      <c r="G20" s="11">
        <v>150</v>
      </c>
      <c r="H20" s="12">
        <f>SUM(F20:G20)</f>
        <v>288</v>
      </c>
      <c r="I20" s="6">
        <v>103</v>
      </c>
      <c r="J20" s="11">
        <v>0</v>
      </c>
      <c r="K20" s="11">
        <v>2</v>
      </c>
      <c r="L20" s="11">
        <f>SUM(J20:K20)</f>
        <v>2</v>
      </c>
    </row>
    <row r="21" spans="1:12" x14ac:dyDescent="0.15">
      <c r="A21" s="3">
        <v>14</v>
      </c>
      <c r="B21" s="11">
        <v>138</v>
      </c>
      <c r="C21" s="11">
        <v>141</v>
      </c>
      <c r="D21" s="12">
        <f>SUM(B21:C21)</f>
        <v>279</v>
      </c>
      <c r="E21" s="6">
        <v>59</v>
      </c>
      <c r="F21" s="11">
        <v>148</v>
      </c>
      <c r="G21" s="11">
        <v>181</v>
      </c>
      <c r="H21" s="12">
        <f>SUM(F21:G21)</f>
        <v>329</v>
      </c>
      <c r="I21" s="6">
        <v>104</v>
      </c>
      <c r="J21" s="11">
        <v>1</v>
      </c>
      <c r="K21" s="11">
        <v>1</v>
      </c>
      <c r="L21" s="11">
        <f>SUM(J21:K21)</f>
        <v>2</v>
      </c>
    </row>
    <row r="22" spans="1:12" x14ac:dyDescent="0.15">
      <c r="A22" s="7" t="s">
        <v>14</v>
      </c>
      <c r="B22" s="8">
        <f>SUM(B23:B27)</f>
        <v>694</v>
      </c>
      <c r="C22" s="8">
        <f>SUM(C23:C27)</f>
        <v>634</v>
      </c>
      <c r="D22" s="9">
        <f>SUM(D23:D27)</f>
        <v>1328</v>
      </c>
      <c r="E22" s="10" t="s">
        <v>15</v>
      </c>
      <c r="F22" s="8">
        <f>SUM(F23:F27)</f>
        <v>810</v>
      </c>
      <c r="G22" s="8">
        <f>SUM(G23:G27)</f>
        <v>858</v>
      </c>
      <c r="H22" s="9">
        <f>SUM(H23:H27)</f>
        <v>1668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125</v>
      </c>
      <c r="C23" s="11">
        <v>112</v>
      </c>
      <c r="D23" s="12">
        <f>SUM(B23:C23)</f>
        <v>237</v>
      </c>
      <c r="E23" s="6">
        <v>60</v>
      </c>
      <c r="F23" s="13">
        <v>177</v>
      </c>
      <c r="G23" s="11">
        <v>175</v>
      </c>
      <c r="H23" s="12">
        <f>SUM(F23:G23)</f>
        <v>352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127</v>
      </c>
      <c r="C24" s="11">
        <v>127</v>
      </c>
      <c r="D24" s="12">
        <f>SUM(B24:C24)</f>
        <v>254</v>
      </c>
      <c r="E24" s="6">
        <v>61</v>
      </c>
      <c r="F24" s="11">
        <v>176</v>
      </c>
      <c r="G24" s="11">
        <v>183</v>
      </c>
      <c r="H24" s="12">
        <f>SUM(F24:G24)</f>
        <v>359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161</v>
      </c>
      <c r="C25" s="11">
        <v>131</v>
      </c>
      <c r="D25" s="12">
        <f>SUM(B25:C25)</f>
        <v>292</v>
      </c>
      <c r="E25" s="6">
        <v>62</v>
      </c>
      <c r="F25" s="11">
        <v>167</v>
      </c>
      <c r="G25" s="11">
        <v>171</v>
      </c>
      <c r="H25" s="12">
        <f>SUM(F25:G25)</f>
        <v>338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144</v>
      </c>
      <c r="C26" s="11">
        <v>143</v>
      </c>
      <c r="D26" s="12">
        <f>SUM(B26:C26)</f>
        <v>287</v>
      </c>
      <c r="E26" s="6">
        <v>63</v>
      </c>
      <c r="F26" s="11">
        <v>142</v>
      </c>
      <c r="G26" s="11">
        <v>173</v>
      </c>
      <c r="H26" s="12">
        <f>SUM(F26:G26)</f>
        <v>315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137</v>
      </c>
      <c r="C27" s="11">
        <v>121</v>
      </c>
      <c r="D27" s="12">
        <f>SUM(B27:C27)</f>
        <v>258</v>
      </c>
      <c r="E27" s="6">
        <v>64</v>
      </c>
      <c r="F27" s="11">
        <v>148</v>
      </c>
      <c r="G27" s="11">
        <v>156</v>
      </c>
      <c r="H27" s="12">
        <f>SUM(F27:G27)</f>
        <v>304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564</v>
      </c>
      <c r="C28" s="8">
        <f>SUM(C29:C33)</f>
        <v>587</v>
      </c>
      <c r="D28" s="9">
        <f>SUM(D29:D33)</f>
        <v>1151</v>
      </c>
      <c r="E28" s="10" t="s">
        <v>18</v>
      </c>
      <c r="F28" s="8">
        <f>SUM(F29:F33)</f>
        <v>866</v>
      </c>
      <c r="G28" s="8">
        <f>SUM(G29:G33)</f>
        <v>908</v>
      </c>
      <c r="H28" s="9">
        <f>SUM(H29:H33)</f>
        <v>1774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119</v>
      </c>
      <c r="C29" s="11">
        <v>128</v>
      </c>
      <c r="D29" s="12">
        <f>SUM(B29:C29)</f>
        <v>247</v>
      </c>
      <c r="E29" s="6">
        <v>65</v>
      </c>
      <c r="F29" s="11">
        <v>169</v>
      </c>
      <c r="G29" s="11">
        <v>181</v>
      </c>
      <c r="H29" s="11">
        <f>SUM(F29:G29)</f>
        <v>350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121</v>
      </c>
      <c r="C30" s="11">
        <v>128</v>
      </c>
      <c r="D30" s="12">
        <f>SUM(B30:C30)</f>
        <v>249</v>
      </c>
      <c r="E30" s="6">
        <v>66</v>
      </c>
      <c r="F30" s="11">
        <v>172</v>
      </c>
      <c r="G30" s="11">
        <v>197</v>
      </c>
      <c r="H30" s="11">
        <f>SUM(F30:G30)</f>
        <v>369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114</v>
      </c>
      <c r="C31" s="11">
        <v>122</v>
      </c>
      <c r="D31" s="12">
        <f>SUM(B31:C31)</f>
        <v>236</v>
      </c>
      <c r="E31" s="6">
        <v>67</v>
      </c>
      <c r="F31" s="11">
        <v>161</v>
      </c>
      <c r="G31" s="11">
        <v>150</v>
      </c>
      <c r="H31" s="11">
        <f>SUM(F31:G31)</f>
        <v>311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116</v>
      </c>
      <c r="C32" s="11">
        <v>105</v>
      </c>
      <c r="D32" s="12">
        <f>SUM(B32:C32)</f>
        <v>221</v>
      </c>
      <c r="E32" s="6">
        <v>68</v>
      </c>
      <c r="F32" s="11">
        <v>190</v>
      </c>
      <c r="G32" s="11">
        <v>189</v>
      </c>
      <c r="H32" s="11">
        <f>SUM(F32:G32)</f>
        <v>379</v>
      </c>
      <c r="I32" s="10" t="s">
        <v>4</v>
      </c>
      <c r="J32" s="8">
        <f>B4+B10+B16+B22+B28+B34+B40+B46+B52+F4+F10+F16+F22+F28+F34+F40+F46+F52+J4+J10+J16+J22+J28</f>
        <v>13365</v>
      </c>
      <c r="K32" s="8">
        <f>C4+C10+C16+C22+C28+C34+C40+C46+C52+G4+G10+G16+G22+G28+G34+G40+G46+G52+K4+K10+K16+K22+K28</f>
        <v>14429</v>
      </c>
      <c r="L32" s="8">
        <f>D4+D10+D16+D22+D28+D34+D40+D46+D52+H4+H10+H16+H22+H28+H34+H40+H46+H52+L4+L10+L16+L22 +L28</f>
        <v>27794</v>
      </c>
    </row>
    <row r="33" spans="1:12" x14ac:dyDescent="0.15">
      <c r="A33" s="3">
        <v>24</v>
      </c>
      <c r="B33" s="11">
        <v>94</v>
      </c>
      <c r="C33" s="11">
        <v>104</v>
      </c>
      <c r="D33" s="12">
        <f>SUM(B33:C33)</f>
        <v>198</v>
      </c>
      <c r="E33" s="6">
        <v>69</v>
      </c>
      <c r="F33" s="11">
        <v>174</v>
      </c>
      <c r="G33" s="11">
        <v>191</v>
      </c>
      <c r="H33" s="11">
        <f>SUM(F33:G33)</f>
        <v>365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564</v>
      </c>
      <c r="C34" s="8">
        <f>SUM(C35:C39)</f>
        <v>600</v>
      </c>
      <c r="D34" s="9">
        <f>SUM(D35:D39)</f>
        <v>1164</v>
      </c>
      <c r="E34" s="10" t="s">
        <v>20</v>
      </c>
      <c r="F34" s="8">
        <f>SUM(F35:F39)</f>
        <v>931</v>
      </c>
      <c r="G34" s="8">
        <f>SUM(G35:G39)</f>
        <v>1044</v>
      </c>
      <c r="H34" s="8">
        <f>SUM(H35:H39)</f>
        <v>1975</v>
      </c>
      <c r="I34" s="47"/>
      <c r="J34" s="16"/>
      <c r="K34" s="16"/>
      <c r="L34" s="16"/>
    </row>
    <row r="35" spans="1:12" x14ac:dyDescent="0.15">
      <c r="A35" s="3">
        <v>25</v>
      </c>
      <c r="B35" s="11">
        <v>113</v>
      </c>
      <c r="C35" s="11">
        <v>116</v>
      </c>
      <c r="D35" s="12">
        <f>SUM(B35:C35)</f>
        <v>229</v>
      </c>
      <c r="E35" s="6">
        <v>70</v>
      </c>
      <c r="F35" s="11">
        <v>166</v>
      </c>
      <c r="G35" s="11">
        <v>180</v>
      </c>
      <c r="H35" s="11">
        <f>SUM(F35:G35)</f>
        <v>346</v>
      </c>
      <c r="I35" s="47"/>
      <c r="J35" s="16"/>
      <c r="K35" s="16"/>
      <c r="L35" s="16"/>
    </row>
    <row r="36" spans="1:12" x14ac:dyDescent="0.15">
      <c r="A36" s="3">
        <v>26</v>
      </c>
      <c r="B36" s="11">
        <v>117</v>
      </c>
      <c r="C36" s="11">
        <v>122</v>
      </c>
      <c r="D36" s="12">
        <f>SUM(B36:C36)</f>
        <v>239</v>
      </c>
      <c r="E36" s="6">
        <v>71</v>
      </c>
      <c r="F36" s="11">
        <v>186</v>
      </c>
      <c r="G36" s="11">
        <v>211</v>
      </c>
      <c r="H36" s="11">
        <f>SUM(F36:G36)</f>
        <v>397</v>
      </c>
      <c r="I36" s="47"/>
      <c r="J36" s="16"/>
      <c r="K36" s="16"/>
      <c r="L36" s="16"/>
    </row>
    <row r="37" spans="1:12" x14ac:dyDescent="0.15">
      <c r="A37" s="3">
        <v>27</v>
      </c>
      <c r="B37" s="11">
        <v>107</v>
      </c>
      <c r="C37" s="11">
        <v>117</v>
      </c>
      <c r="D37" s="12">
        <f>SUM(B37:C37)</f>
        <v>224</v>
      </c>
      <c r="E37" s="6">
        <v>72</v>
      </c>
      <c r="F37" s="11">
        <v>197</v>
      </c>
      <c r="G37" s="11">
        <v>211</v>
      </c>
      <c r="H37" s="11">
        <f>SUM(F37:G37)</f>
        <v>408</v>
      </c>
      <c r="I37" s="47" t="s">
        <v>28</v>
      </c>
      <c r="J37" s="18"/>
      <c r="K37" s="18"/>
      <c r="L37" s="18"/>
    </row>
    <row r="38" spans="1:12" x14ac:dyDescent="0.15">
      <c r="A38" s="3">
        <v>28</v>
      </c>
      <c r="B38" s="11">
        <v>127</v>
      </c>
      <c r="C38" s="11">
        <v>129</v>
      </c>
      <c r="D38" s="12">
        <f>SUM(B38:C38)</f>
        <v>256</v>
      </c>
      <c r="E38" s="6">
        <v>73</v>
      </c>
      <c r="F38" s="11">
        <v>179</v>
      </c>
      <c r="G38" s="11">
        <v>203</v>
      </c>
      <c r="H38" s="11">
        <f>SUM(F38:G38)</f>
        <v>382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100</v>
      </c>
      <c r="C39" s="11">
        <v>116</v>
      </c>
      <c r="D39" s="12">
        <f>SUM(B39:C39)</f>
        <v>216</v>
      </c>
      <c r="E39" s="6">
        <v>74</v>
      </c>
      <c r="F39" s="11">
        <v>203</v>
      </c>
      <c r="G39" s="11">
        <v>239</v>
      </c>
      <c r="H39" s="11">
        <f>SUM(F39:G39)</f>
        <v>442</v>
      </c>
      <c r="I39" s="3" t="s">
        <v>29</v>
      </c>
      <c r="J39" s="19">
        <f>SUM(B4,B10,B16)</f>
        <v>1791</v>
      </c>
      <c r="K39" s="19">
        <f>SUM(C4,C10,C16)</f>
        <v>1787</v>
      </c>
      <c r="L39" s="19">
        <f>SUM(D4,D10,D16)</f>
        <v>3578</v>
      </c>
    </row>
    <row r="40" spans="1:12" x14ac:dyDescent="0.15">
      <c r="A40" s="7" t="s">
        <v>21</v>
      </c>
      <c r="B40" s="8">
        <f>SUM(B41:B45)</f>
        <v>660</v>
      </c>
      <c r="C40" s="8">
        <f>SUM(C41:C45)</f>
        <v>666</v>
      </c>
      <c r="D40" s="9">
        <f>SUM(D41:D45)</f>
        <v>1326</v>
      </c>
      <c r="E40" s="10" t="s">
        <v>22</v>
      </c>
      <c r="F40" s="8">
        <f>SUM(F41:F45)</f>
        <v>858</v>
      </c>
      <c r="G40" s="8">
        <f>SUM(G41:G45)</f>
        <v>1046</v>
      </c>
      <c r="H40" s="8">
        <f>SUM(H41:H45)</f>
        <v>1904</v>
      </c>
      <c r="I40" s="3" t="s">
        <v>30</v>
      </c>
      <c r="J40" s="19">
        <f>SUM(B22,B28,B34,B40,B46,B52,F4,F10,F16,F22)</f>
        <v>7796</v>
      </c>
      <c r="K40" s="19">
        <f>SUM(C22,C28,C34,C40,C46,C52,G4,G10,G16,G22)</f>
        <v>7792</v>
      </c>
      <c r="L40" s="19">
        <f>SUM(D22,D28,D34,D40,D46,D52,H4,H10,H16,H22)</f>
        <v>15588</v>
      </c>
    </row>
    <row r="41" spans="1:12" x14ac:dyDescent="0.15">
      <c r="A41" s="3">
        <v>30</v>
      </c>
      <c r="B41" s="13">
        <v>132</v>
      </c>
      <c r="C41" s="11">
        <v>121</v>
      </c>
      <c r="D41" s="12">
        <f>SUM(B41:C41)</f>
        <v>253</v>
      </c>
      <c r="E41" s="6">
        <v>75</v>
      </c>
      <c r="F41" s="11">
        <v>203</v>
      </c>
      <c r="G41" s="11">
        <v>227</v>
      </c>
      <c r="H41" s="11">
        <f>SUM(F41:G41)</f>
        <v>430</v>
      </c>
      <c r="I41" s="3" t="s">
        <v>31</v>
      </c>
      <c r="J41" s="19">
        <f>SUM(F28,F34,F40,F46,F52,J4,J10,J16,J22)</f>
        <v>3778</v>
      </c>
      <c r="K41" s="19">
        <f>SUM(G28,G34,G40,G46,G52,K4,K10,K16,K22,K28)</f>
        <v>4850</v>
      </c>
      <c r="L41" s="19">
        <f>SUM(H28,H34,H40,H46,H52,L4,L10,L16,L22+L28)</f>
        <v>8628</v>
      </c>
    </row>
    <row r="42" spans="1:12" x14ac:dyDescent="0.15">
      <c r="A42" s="3">
        <v>31</v>
      </c>
      <c r="B42" s="11">
        <v>132</v>
      </c>
      <c r="C42" s="11">
        <v>125</v>
      </c>
      <c r="D42" s="12">
        <f>SUM(B42:C42)</f>
        <v>257</v>
      </c>
      <c r="E42" s="6">
        <v>76</v>
      </c>
      <c r="F42" s="11">
        <v>203</v>
      </c>
      <c r="G42" s="11">
        <v>272</v>
      </c>
      <c r="H42" s="11">
        <f>SUM(F42:G42)</f>
        <v>475</v>
      </c>
      <c r="I42" s="20" t="s">
        <v>32</v>
      </c>
      <c r="J42" s="19">
        <f>SUM(F28,F34)</f>
        <v>1797</v>
      </c>
      <c r="K42" s="19">
        <f>SUM(G28,G34)</f>
        <v>1952</v>
      </c>
      <c r="L42" s="19">
        <f>SUM(H28,H34)</f>
        <v>3749</v>
      </c>
    </row>
    <row r="43" spans="1:12" x14ac:dyDescent="0.15">
      <c r="A43" s="3">
        <v>32</v>
      </c>
      <c r="B43" s="11">
        <v>131</v>
      </c>
      <c r="C43" s="11">
        <v>132</v>
      </c>
      <c r="D43" s="12">
        <f>SUM(B43:C43)</f>
        <v>263</v>
      </c>
      <c r="E43" s="6">
        <v>77</v>
      </c>
      <c r="F43" s="11">
        <v>207</v>
      </c>
      <c r="G43" s="11">
        <v>246</v>
      </c>
      <c r="H43" s="11">
        <f>SUM(F43:G43)</f>
        <v>453</v>
      </c>
      <c r="I43" s="20" t="s">
        <v>33</v>
      </c>
      <c r="J43" s="19">
        <f>SUM(F40,F46,F52,J4,J10,J16,J22,J28)</f>
        <v>1981</v>
      </c>
      <c r="K43" s="19">
        <f>SUM(G40,G46,G52,K4,K10,K16,K22,K28)</f>
        <v>2898</v>
      </c>
      <c r="L43" s="19">
        <f>SUM(H40,H46,H52,L4,L10,L16,L22,L28)</f>
        <v>4879</v>
      </c>
    </row>
    <row r="44" spans="1:12" x14ac:dyDescent="0.15">
      <c r="A44" s="3">
        <v>33</v>
      </c>
      <c r="B44" s="11">
        <v>137</v>
      </c>
      <c r="C44" s="11">
        <v>149</v>
      </c>
      <c r="D44" s="12">
        <f>SUM(B44:C44)</f>
        <v>286</v>
      </c>
      <c r="E44" s="6">
        <v>78</v>
      </c>
      <c r="F44" s="11">
        <v>142</v>
      </c>
      <c r="G44" s="11">
        <v>169</v>
      </c>
      <c r="H44" s="11">
        <f>SUM(F44:G44)</f>
        <v>311</v>
      </c>
      <c r="I44" s="47"/>
      <c r="J44" s="16"/>
      <c r="K44" s="16"/>
      <c r="L44" s="16"/>
    </row>
    <row r="45" spans="1:12" x14ac:dyDescent="0.15">
      <c r="A45" s="3">
        <v>34</v>
      </c>
      <c r="B45" s="11">
        <v>128</v>
      </c>
      <c r="C45" s="11">
        <v>139</v>
      </c>
      <c r="D45" s="12">
        <f>SUM(B45:C45)</f>
        <v>267</v>
      </c>
      <c r="E45" s="6">
        <v>79</v>
      </c>
      <c r="F45" s="11">
        <v>103</v>
      </c>
      <c r="G45" s="11">
        <v>132</v>
      </c>
      <c r="H45" s="11">
        <f>SUM(F45:G45)</f>
        <v>235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810</v>
      </c>
      <c r="C46" s="8">
        <f>SUM(C47:C51)</f>
        <v>746</v>
      </c>
      <c r="D46" s="9">
        <f>SUM(D47:D51)</f>
        <v>1556</v>
      </c>
      <c r="E46" s="10" t="s">
        <v>24</v>
      </c>
      <c r="F46" s="8">
        <f>SUM(F47:F51)</f>
        <v>602</v>
      </c>
      <c r="G46" s="8">
        <f>SUM(G47:G51)</f>
        <v>770</v>
      </c>
      <c r="H46" s="8">
        <f>SUM(H47:H51)</f>
        <v>1372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151</v>
      </c>
      <c r="C47" s="11">
        <v>142</v>
      </c>
      <c r="D47" s="12">
        <f>SUM(B47:C47)</f>
        <v>293</v>
      </c>
      <c r="E47" s="6">
        <v>80</v>
      </c>
      <c r="F47" s="11">
        <v>131</v>
      </c>
      <c r="G47" s="11">
        <v>161</v>
      </c>
      <c r="H47" s="11">
        <f>SUM(F47:G47)</f>
        <v>292</v>
      </c>
      <c r="I47" s="3" t="s">
        <v>29</v>
      </c>
      <c r="J47" s="24">
        <f>ROUND(J39/$J$32*100,1)</f>
        <v>13.4</v>
      </c>
      <c r="K47" s="4">
        <f>ROUND(K39/$K$32*100,1)</f>
        <v>12.4</v>
      </c>
      <c r="L47" s="24">
        <f>ROUND(L39/$L$32*100,1)</f>
        <v>12.9</v>
      </c>
    </row>
    <row r="48" spans="1:12" x14ac:dyDescent="0.15">
      <c r="A48" s="3">
        <v>36</v>
      </c>
      <c r="B48" s="13">
        <v>155</v>
      </c>
      <c r="C48" s="11">
        <v>153</v>
      </c>
      <c r="D48" s="12">
        <f>SUM(B48:C48)</f>
        <v>308</v>
      </c>
      <c r="E48" s="6">
        <v>81</v>
      </c>
      <c r="F48" s="11">
        <v>131</v>
      </c>
      <c r="G48" s="11">
        <v>172</v>
      </c>
      <c r="H48" s="11">
        <f>SUM(F48:G48)</f>
        <v>303</v>
      </c>
      <c r="I48" s="3" t="s">
        <v>30</v>
      </c>
      <c r="J48" s="24">
        <f>ROUND(J40/$J$32*100,1)</f>
        <v>58.3</v>
      </c>
      <c r="K48" s="4">
        <f>ROUND(K40/$K$32*100,1)</f>
        <v>54</v>
      </c>
      <c r="L48" s="24">
        <f>ROUND(L40/$L$32*100,1)</f>
        <v>56.1</v>
      </c>
    </row>
    <row r="49" spans="1:12" x14ac:dyDescent="0.15">
      <c r="A49" s="3">
        <v>37</v>
      </c>
      <c r="B49" s="11">
        <v>180</v>
      </c>
      <c r="C49" s="11">
        <v>169</v>
      </c>
      <c r="D49" s="12">
        <f>SUM(B49:C49)</f>
        <v>349</v>
      </c>
      <c r="E49" s="6">
        <v>82</v>
      </c>
      <c r="F49" s="11">
        <v>103</v>
      </c>
      <c r="G49" s="11">
        <v>145</v>
      </c>
      <c r="H49" s="11">
        <f>SUM(F49:G49)</f>
        <v>248</v>
      </c>
      <c r="I49" s="3" t="s">
        <v>31</v>
      </c>
      <c r="J49" s="24">
        <f>ROUND(J41/$J$32*100,1)</f>
        <v>28.3</v>
      </c>
      <c r="K49" s="4">
        <f>ROUND(K41/$K$32*100,1)</f>
        <v>33.6</v>
      </c>
      <c r="L49" s="4">
        <f>ROUND(L41/$L$32*100,1)</f>
        <v>31</v>
      </c>
    </row>
    <row r="50" spans="1:12" x14ac:dyDescent="0.15">
      <c r="A50" s="3">
        <v>38</v>
      </c>
      <c r="B50" s="11">
        <v>154</v>
      </c>
      <c r="C50" s="11">
        <v>128</v>
      </c>
      <c r="D50" s="12">
        <f>SUM(B50:C50)</f>
        <v>282</v>
      </c>
      <c r="E50" s="6">
        <v>83</v>
      </c>
      <c r="F50" s="11">
        <v>125</v>
      </c>
      <c r="G50" s="11">
        <v>160</v>
      </c>
      <c r="H50" s="11">
        <f>SUM(F50:G50)</f>
        <v>285</v>
      </c>
      <c r="I50" s="20" t="s">
        <v>32</v>
      </c>
      <c r="J50" s="4">
        <f>ROUND(J42/$J$32*100,1)</f>
        <v>13.4</v>
      </c>
      <c r="K50" s="4">
        <f>ROUND(K42/$K$32*100,1)</f>
        <v>13.5</v>
      </c>
      <c r="L50" s="4">
        <f>ROUND(L42/$L$32*100,1)</f>
        <v>13.5</v>
      </c>
    </row>
    <row r="51" spans="1:12" x14ac:dyDescent="0.15">
      <c r="A51" s="3">
        <v>39</v>
      </c>
      <c r="B51" s="11">
        <v>170</v>
      </c>
      <c r="C51" s="11">
        <v>154</v>
      </c>
      <c r="D51" s="12">
        <f>SUM(B51:C51)</f>
        <v>324</v>
      </c>
      <c r="E51" s="6">
        <v>84</v>
      </c>
      <c r="F51" s="11">
        <v>112</v>
      </c>
      <c r="G51" s="11">
        <v>132</v>
      </c>
      <c r="H51" s="11">
        <f>SUM(F51:G51)</f>
        <v>244</v>
      </c>
      <c r="I51" s="20" t="s">
        <v>33</v>
      </c>
      <c r="J51" s="4">
        <f>ROUND(J43/$J$32*100,1)</f>
        <v>14.8</v>
      </c>
      <c r="K51" s="4">
        <f>ROUND(K43/$K$32*100,1)</f>
        <v>20.100000000000001</v>
      </c>
      <c r="L51" s="24">
        <f>ROUND(L43/$L$32*100,1)</f>
        <v>17.600000000000001</v>
      </c>
    </row>
    <row r="52" spans="1:12" x14ac:dyDescent="0.15">
      <c r="A52" s="7" t="s">
        <v>25</v>
      </c>
      <c r="B52" s="8">
        <f>SUM(B53:B57)</f>
        <v>857</v>
      </c>
      <c r="C52" s="8">
        <f>SUM(C53:C57)</f>
        <v>851</v>
      </c>
      <c r="D52" s="9">
        <f>SUM(D53:D57)</f>
        <v>1708</v>
      </c>
      <c r="E52" s="10" t="s">
        <v>26</v>
      </c>
      <c r="F52" s="8">
        <f>SUM(F53:F57)</f>
        <v>327</v>
      </c>
      <c r="G52" s="8">
        <f>SUM(G53:G57)</f>
        <v>565</v>
      </c>
      <c r="H52" s="8">
        <f>SUM(H53:H57)</f>
        <v>892</v>
      </c>
      <c r="I52" s="47"/>
      <c r="J52" s="16"/>
      <c r="K52" s="16"/>
      <c r="L52" s="16"/>
    </row>
    <row r="53" spans="1:12" x14ac:dyDescent="0.15">
      <c r="A53" s="3">
        <v>40</v>
      </c>
      <c r="B53" s="11">
        <v>183</v>
      </c>
      <c r="C53" s="11">
        <v>163</v>
      </c>
      <c r="D53" s="12">
        <f>SUM(B53:C53)</f>
        <v>346</v>
      </c>
      <c r="E53" s="6">
        <v>85</v>
      </c>
      <c r="F53" s="11">
        <v>72</v>
      </c>
      <c r="G53" s="11">
        <v>133</v>
      </c>
      <c r="H53" s="11">
        <f>SUM(F53:G53)</f>
        <v>205</v>
      </c>
      <c r="I53" s="47" t="s">
        <v>35</v>
      </c>
      <c r="J53" s="21"/>
      <c r="K53" s="16"/>
      <c r="L53" s="16"/>
    </row>
    <row r="54" spans="1:12" x14ac:dyDescent="0.15">
      <c r="A54" s="3">
        <v>41</v>
      </c>
      <c r="B54" s="11">
        <v>185</v>
      </c>
      <c r="C54" s="11">
        <v>165</v>
      </c>
      <c r="D54" s="12">
        <f>SUM(B54:C54)</f>
        <v>350</v>
      </c>
      <c r="E54" s="6">
        <v>86</v>
      </c>
      <c r="F54" s="11">
        <v>75</v>
      </c>
      <c r="G54" s="11">
        <v>101</v>
      </c>
      <c r="H54" s="11">
        <f>SUM(F54:G54)</f>
        <v>176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171</v>
      </c>
      <c r="C55" s="11">
        <v>191</v>
      </c>
      <c r="D55" s="12">
        <f>SUM(B55:C55)</f>
        <v>362</v>
      </c>
      <c r="E55" s="6">
        <v>87</v>
      </c>
      <c r="F55" s="11">
        <v>71</v>
      </c>
      <c r="G55" s="11">
        <v>138</v>
      </c>
      <c r="H55" s="11">
        <f>SUM(F55:G55)</f>
        <v>209</v>
      </c>
      <c r="I55" s="47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46.629779274223722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49.62568438561231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48.185075915665252</v>
      </c>
    </row>
    <row r="56" spans="1:12" x14ac:dyDescent="0.15">
      <c r="A56" s="3">
        <v>43</v>
      </c>
      <c r="B56" s="11">
        <v>146</v>
      </c>
      <c r="C56" s="17">
        <v>162</v>
      </c>
      <c r="D56" s="12">
        <f>SUM(B56:C56)</f>
        <v>308</v>
      </c>
      <c r="E56" s="6">
        <v>88</v>
      </c>
      <c r="F56" s="11">
        <v>56</v>
      </c>
      <c r="G56" s="11">
        <v>95</v>
      </c>
      <c r="H56" s="11">
        <f>SUM(F56:G56)</f>
        <v>151</v>
      </c>
      <c r="I56" s="47"/>
      <c r="J56" s="16"/>
      <c r="K56" s="16"/>
      <c r="L56" s="16"/>
    </row>
    <row r="57" spans="1:12" x14ac:dyDescent="0.15">
      <c r="A57" s="3">
        <v>44</v>
      </c>
      <c r="B57" s="11">
        <v>172</v>
      </c>
      <c r="C57" s="11">
        <v>170</v>
      </c>
      <c r="D57" s="12">
        <f>SUM(B57:C57)</f>
        <v>342</v>
      </c>
      <c r="E57" s="6">
        <v>89</v>
      </c>
      <c r="F57" s="11">
        <v>53</v>
      </c>
      <c r="G57" s="11">
        <v>98</v>
      </c>
      <c r="H57" s="11">
        <f>SUM(F57:G57)</f>
        <v>151</v>
      </c>
      <c r="J57" s="26"/>
      <c r="K57" s="26"/>
      <c r="L57" s="26"/>
    </row>
    <row r="58" spans="1:12" x14ac:dyDescent="0.15">
      <c r="I58" s="48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63"/>
  <sheetViews>
    <sheetView tabSelected="1" zoomScale="120" zoomScaleNormal="120" workbookViewId="0">
      <selection activeCell="L44" sqref="L44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37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482</v>
      </c>
      <c r="C4" s="8">
        <f>SUM(C5:C9)</f>
        <v>519</v>
      </c>
      <c r="D4" s="9">
        <f>SUM(D5:D9)</f>
        <v>1001</v>
      </c>
      <c r="E4" s="10" t="s">
        <v>6</v>
      </c>
      <c r="F4" s="8">
        <f>SUM(F5:F9)</f>
        <v>999</v>
      </c>
      <c r="G4" s="8">
        <f>SUM(G5:G9)</f>
        <v>945</v>
      </c>
      <c r="H4" s="9">
        <f>SUM(H5:H9)</f>
        <v>1944</v>
      </c>
      <c r="I4" s="10" t="s">
        <v>7</v>
      </c>
      <c r="J4" s="8">
        <f>SUM(J5:J9)</f>
        <v>156</v>
      </c>
      <c r="K4" s="8">
        <f>SUM(K5:K9)</f>
        <v>333</v>
      </c>
      <c r="L4" s="8">
        <f>SUM(L5:L9)</f>
        <v>489</v>
      </c>
    </row>
    <row r="5" spans="1:12" x14ac:dyDescent="0.15">
      <c r="A5" s="3">
        <v>0</v>
      </c>
      <c r="B5" s="11">
        <v>74</v>
      </c>
      <c r="C5" s="11">
        <v>91</v>
      </c>
      <c r="D5" s="12">
        <f>SUM(B5:C5)</f>
        <v>165</v>
      </c>
      <c r="E5" s="6">
        <v>45</v>
      </c>
      <c r="F5" s="11">
        <v>185</v>
      </c>
      <c r="G5" s="11">
        <v>173</v>
      </c>
      <c r="H5" s="12">
        <f>SUM(F5:G5)</f>
        <v>358</v>
      </c>
      <c r="I5" s="6">
        <v>90</v>
      </c>
      <c r="J5" s="11">
        <v>44</v>
      </c>
      <c r="K5" s="11">
        <v>90</v>
      </c>
      <c r="L5" s="11">
        <f>SUM(J5:K5)</f>
        <v>134</v>
      </c>
    </row>
    <row r="6" spans="1:12" x14ac:dyDescent="0.15">
      <c r="A6" s="3">
        <v>1</v>
      </c>
      <c r="B6" s="11">
        <v>96</v>
      </c>
      <c r="C6" s="11">
        <v>106</v>
      </c>
      <c r="D6" s="12">
        <f>SUM(B6:C6)</f>
        <v>202</v>
      </c>
      <c r="E6" s="6">
        <v>46</v>
      </c>
      <c r="F6" s="11">
        <v>197</v>
      </c>
      <c r="G6" s="11">
        <v>161</v>
      </c>
      <c r="H6" s="12">
        <f>SUM(F6:G6)</f>
        <v>358</v>
      </c>
      <c r="I6" s="6">
        <v>91</v>
      </c>
      <c r="J6" s="11">
        <v>40</v>
      </c>
      <c r="K6" s="11">
        <v>62</v>
      </c>
      <c r="L6" s="11">
        <f>SUM(J6:K6)</f>
        <v>102</v>
      </c>
    </row>
    <row r="7" spans="1:12" x14ac:dyDescent="0.15">
      <c r="A7" s="3">
        <v>2</v>
      </c>
      <c r="B7" s="11">
        <v>104</v>
      </c>
      <c r="C7" s="11">
        <v>98</v>
      </c>
      <c r="D7" s="12">
        <f>SUM(B7:C7)</f>
        <v>202</v>
      </c>
      <c r="E7" s="6">
        <v>47</v>
      </c>
      <c r="F7" s="11">
        <v>194</v>
      </c>
      <c r="G7" s="11">
        <v>183</v>
      </c>
      <c r="H7" s="12">
        <f>SUM(F7:G7)</f>
        <v>377</v>
      </c>
      <c r="I7" s="6">
        <v>92</v>
      </c>
      <c r="J7" s="11">
        <v>39</v>
      </c>
      <c r="K7" s="11">
        <v>72</v>
      </c>
      <c r="L7" s="11">
        <f>SUM(J7:K7)</f>
        <v>111</v>
      </c>
    </row>
    <row r="8" spans="1:12" x14ac:dyDescent="0.15">
      <c r="A8" s="3">
        <v>3</v>
      </c>
      <c r="B8" s="11">
        <v>99</v>
      </c>
      <c r="C8" s="11">
        <v>103</v>
      </c>
      <c r="D8" s="12">
        <f>SUM(B8:C8)</f>
        <v>202</v>
      </c>
      <c r="E8" s="6">
        <v>48</v>
      </c>
      <c r="F8" s="11">
        <v>211</v>
      </c>
      <c r="G8" s="11">
        <v>209</v>
      </c>
      <c r="H8" s="12">
        <f>SUM(F8:G8)</f>
        <v>420</v>
      </c>
      <c r="I8" s="6">
        <v>93</v>
      </c>
      <c r="J8" s="11">
        <v>22</v>
      </c>
      <c r="K8" s="11">
        <v>56</v>
      </c>
      <c r="L8" s="11">
        <f>SUM(J8:K8)</f>
        <v>78</v>
      </c>
    </row>
    <row r="9" spans="1:12" x14ac:dyDescent="0.15">
      <c r="A9" s="3">
        <v>4</v>
      </c>
      <c r="B9" s="11">
        <v>109</v>
      </c>
      <c r="C9" s="11">
        <v>121</v>
      </c>
      <c r="D9" s="12">
        <f>SUM(B9:C9)</f>
        <v>230</v>
      </c>
      <c r="E9" s="6">
        <v>49</v>
      </c>
      <c r="F9" s="11">
        <v>212</v>
      </c>
      <c r="G9" s="11">
        <v>219</v>
      </c>
      <c r="H9" s="12">
        <f>SUM(F9:G9)</f>
        <v>431</v>
      </c>
      <c r="I9" s="6">
        <v>94</v>
      </c>
      <c r="J9" s="11">
        <v>11</v>
      </c>
      <c r="K9" s="11">
        <v>53</v>
      </c>
      <c r="L9" s="11">
        <f>SUM(J9:K9)</f>
        <v>64</v>
      </c>
    </row>
    <row r="10" spans="1:12" x14ac:dyDescent="0.15">
      <c r="A10" s="7" t="s">
        <v>8</v>
      </c>
      <c r="B10" s="8">
        <f>SUM(B11:B15)</f>
        <v>651</v>
      </c>
      <c r="C10" s="8">
        <f>SUM(C11:C15)</f>
        <v>589</v>
      </c>
      <c r="D10" s="9">
        <f>SUM(D11:D15)</f>
        <v>1240</v>
      </c>
      <c r="E10" s="10" t="s">
        <v>9</v>
      </c>
      <c r="F10" s="8">
        <f>SUM(F11:F15)</f>
        <v>1010</v>
      </c>
      <c r="G10" s="8">
        <f>SUM(G11:G15)</f>
        <v>990</v>
      </c>
      <c r="H10" s="9">
        <f>SUM(H11:H15)</f>
        <v>2000</v>
      </c>
      <c r="I10" s="10" t="s">
        <v>10</v>
      </c>
      <c r="J10" s="8">
        <f>SUM(J11:J15)</f>
        <v>33</v>
      </c>
      <c r="K10" s="8">
        <f>SUM(K11:K15)</f>
        <v>154</v>
      </c>
      <c r="L10" s="8">
        <f>SUM(L11:L15)</f>
        <v>187</v>
      </c>
    </row>
    <row r="11" spans="1:12" x14ac:dyDescent="0.15">
      <c r="A11" s="3">
        <v>5</v>
      </c>
      <c r="B11" s="11">
        <v>121</v>
      </c>
      <c r="C11" s="11">
        <v>99</v>
      </c>
      <c r="D11" s="12">
        <f>SUM(B11:C11)</f>
        <v>220</v>
      </c>
      <c r="E11" s="6">
        <v>50</v>
      </c>
      <c r="F11" s="11">
        <v>207</v>
      </c>
      <c r="G11" s="11">
        <v>223</v>
      </c>
      <c r="H11" s="12">
        <f>SUM(F11:G11)</f>
        <v>430</v>
      </c>
      <c r="I11" s="6">
        <v>95</v>
      </c>
      <c r="J11" s="11">
        <v>7</v>
      </c>
      <c r="K11" s="11">
        <v>72</v>
      </c>
      <c r="L11" s="11">
        <f>SUM(J11:K11)</f>
        <v>79</v>
      </c>
    </row>
    <row r="12" spans="1:12" x14ac:dyDescent="0.15">
      <c r="A12" s="3">
        <v>6</v>
      </c>
      <c r="B12" s="11">
        <v>125</v>
      </c>
      <c r="C12" s="11">
        <v>128</v>
      </c>
      <c r="D12" s="12">
        <f>SUM(B12:C12)</f>
        <v>253</v>
      </c>
      <c r="E12" s="6">
        <v>51</v>
      </c>
      <c r="F12" s="11">
        <v>173</v>
      </c>
      <c r="G12" s="11">
        <v>182</v>
      </c>
      <c r="H12" s="12">
        <f>SUM(F12:G12)</f>
        <v>355</v>
      </c>
      <c r="I12" s="6">
        <v>96</v>
      </c>
      <c r="J12" s="11">
        <v>14</v>
      </c>
      <c r="K12" s="11">
        <v>29</v>
      </c>
      <c r="L12" s="11">
        <f>SUM(J12:K12)</f>
        <v>43</v>
      </c>
    </row>
    <row r="13" spans="1:12" x14ac:dyDescent="0.15">
      <c r="A13" s="3">
        <v>7</v>
      </c>
      <c r="B13" s="11">
        <v>140</v>
      </c>
      <c r="C13" s="11">
        <v>117</v>
      </c>
      <c r="D13" s="12">
        <f>SUM(B13:C13)</f>
        <v>257</v>
      </c>
      <c r="E13" s="6">
        <v>52</v>
      </c>
      <c r="F13" s="11">
        <v>219</v>
      </c>
      <c r="G13" s="13">
        <v>187</v>
      </c>
      <c r="H13" s="12">
        <f>SUM(F13:G13)</f>
        <v>406</v>
      </c>
      <c r="I13" s="6">
        <v>97</v>
      </c>
      <c r="J13" s="11">
        <v>4</v>
      </c>
      <c r="K13" s="11">
        <v>20</v>
      </c>
      <c r="L13" s="11">
        <f>SUM(J13:K13)</f>
        <v>24</v>
      </c>
    </row>
    <row r="14" spans="1:12" x14ac:dyDescent="0.15">
      <c r="A14" s="3">
        <v>8</v>
      </c>
      <c r="B14" s="11">
        <v>141</v>
      </c>
      <c r="C14" s="11">
        <v>110</v>
      </c>
      <c r="D14" s="12">
        <f>SUM(B14:C14)</f>
        <v>251</v>
      </c>
      <c r="E14" s="6">
        <v>53</v>
      </c>
      <c r="F14" s="11">
        <v>199</v>
      </c>
      <c r="G14" s="11">
        <v>200</v>
      </c>
      <c r="H14" s="12">
        <f>SUM(F14:G14)</f>
        <v>399</v>
      </c>
      <c r="I14" s="6">
        <v>98</v>
      </c>
      <c r="J14" s="11">
        <v>6</v>
      </c>
      <c r="K14" s="11">
        <v>17</v>
      </c>
      <c r="L14" s="11">
        <f>SUM(J14:K14)</f>
        <v>23</v>
      </c>
    </row>
    <row r="15" spans="1:12" x14ac:dyDescent="0.15">
      <c r="A15" s="3">
        <v>9</v>
      </c>
      <c r="B15" s="11">
        <v>124</v>
      </c>
      <c r="C15" s="11">
        <v>135</v>
      </c>
      <c r="D15" s="12">
        <f>SUM(B15:C15)</f>
        <v>259</v>
      </c>
      <c r="E15" s="6">
        <v>54</v>
      </c>
      <c r="F15" s="11">
        <v>212</v>
      </c>
      <c r="G15" s="11">
        <v>198</v>
      </c>
      <c r="H15" s="12">
        <f>SUM(F15:G15)</f>
        <v>410</v>
      </c>
      <c r="I15" s="6">
        <v>99</v>
      </c>
      <c r="J15" s="11">
        <v>2</v>
      </c>
      <c r="K15" s="11">
        <v>16</v>
      </c>
      <c r="L15" s="11">
        <f>SUM(J15:K15)</f>
        <v>18</v>
      </c>
    </row>
    <row r="16" spans="1:12" x14ac:dyDescent="0.15">
      <c r="A16" s="7" t="s">
        <v>11</v>
      </c>
      <c r="B16" s="8">
        <f>SUM(B17:B21)</f>
        <v>645</v>
      </c>
      <c r="C16" s="8">
        <f>SUM(C17:C21)</f>
        <v>663</v>
      </c>
      <c r="D16" s="9">
        <f>SUM(D17:D21)</f>
        <v>1308</v>
      </c>
      <c r="E16" s="10" t="s">
        <v>12</v>
      </c>
      <c r="F16" s="8">
        <f>SUM(F17:F21)</f>
        <v>826</v>
      </c>
      <c r="G16" s="8">
        <f>SUM(G17:G21)</f>
        <v>918</v>
      </c>
      <c r="H16" s="9">
        <f>SUM(H17:H21)</f>
        <v>1744</v>
      </c>
      <c r="I16" s="10" t="s">
        <v>13</v>
      </c>
      <c r="J16" s="8">
        <f>SUM(J17:J21)</f>
        <v>3</v>
      </c>
      <c r="K16" s="8">
        <f>SUM(K17:K21)</f>
        <v>25</v>
      </c>
      <c r="L16" s="8">
        <f>SUM(L17:L21)</f>
        <v>28</v>
      </c>
    </row>
    <row r="17" spans="1:12" x14ac:dyDescent="0.15">
      <c r="A17" s="3">
        <v>10</v>
      </c>
      <c r="B17" s="11">
        <v>122</v>
      </c>
      <c r="C17" s="11">
        <v>122</v>
      </c>
      <c r="D17" s="12">
        <f>SUM(B17:C17)</f>
        <v>244</v>
      </c>
      <c r="E17" s="6">
        <v>55</v>
      </c>
      <c r="F17" s="11">
        <v>184</v>
      </c>
      <c r="G17" s="11">
        <v>187</v>
      </c>
      <c r="H17" s="12">
        <f>SUM(F17:G17)</f>
        <v>371</v>
      </c>
      <c r="I17" s="6">
        <v>100</v>
      </c>
      <c r="J17" s="11">
        <v>2</v>
      </c>
      <c r="K17" s="13">
        <v>12</v>
      </c>
      <c r="L17" s="11">
        <f>SUM(J17:K17)</f>
        <v>14</v>
      </c>
    </row>
    <row r="18" spans="1:12" x14ac:dyDescent="0.15">
      <c r="A18" s="3">
        <v>11</v>
      </c>
      <c r="B18" s="11">
        <v>137</v>
      </c>
      <c r="C18" s="11">
        <v>134</v>
      </c>
      <c r="D18" s="12">
        <f>SUM(B18:C18)</f>
        <v>271</v>
      </c>
      <c r="E18" s="6">
        <v>56</v>
      </c>
      <c r="F18" s="11">
        <v>177</v>
      </c>
      <c r="G18" s="11">
        <v>189</v>
      </c>
      <c r="H18" s="12">
        <f>SUM(F18:G18)</f>
        <v>366</v>
      </c>
      <c r="I18" s="6">
        <v>101</v>
      </c>
      <c r="J18" s="11">
        <v>0</v>
      </c>
      <c r="K18" s="11">
        <v>6</v>
      </c>
      <c r="L18" s="11">
        <f>SUM(J18:K18)</f>
        <v>6</v>
      </c>
    </row>
    <row r="19" spans="1:12" x14ac:dyDescent="0.15">
      <c r="A19" s="3">
        <v>12</v>
      </c>
      <c r="B19" s="11">
        <v>122</v>
      </c>
      <c r="C19" s="11">
        <v>128</v>
      </c>
      <c r="D19" s="12">
        <f>SUM(B19:C19)</f>
        <v>250</v>
      </c>
      <c r="E19" s="6">
        <v>57</v>
      </c>
      <c r="F19" s="11">
        <v>161</v>
      </c>
      <c r="G19" s="11">
        <v>205</v>
      </c>
      <c r="H19" s="12">
        <f>SUM(F19:G19)</f>
        <v>366</v>
      </c>
      <c r="I19" s="6">
        <v>102</v>
      </c>
      <c r="J19" s="11">
        <v>0</v>
      </c>
      <c r="K19" s="11">
        <v>3</v>
      </c>
      <c r="L19" s="11">
        <f>SUM(J19:K19)</f>
        <v>3</v>
      </c>
    </row>
    <row r="20" spans="1:12" x14ac:dyDescent="0.15">
      <c r="A20" s="3">
        <v>13</v>
      </c>
      <c r="B20" s="11">
        <v>132</v>
      </c>
      <c r="C20" s="11">
        <v>140</v>
      </c>
      <c r="D20" s="12">
        <f>SUM(B20:C20)</f>
        <v>272</v>
      </c>
      <c r="E20" s="6">
        <v>58</v>
      </c>
      <c r="F20" s="11">
        <v>157</v>
      </c>
      <c r="G20" s="11">
        <v>157</v>
      </c>
      <c r="H20" s="12">
        <f>SUM(F20:G20)</f>
        <v>314</v>
      </c>
      <c r="I20" s="6">
        <v>103</v>
      </c>
      <c r="J20" s="11">
        <v>0</v>
      </c>
      <c r="K20" s="11">
        <v>3</v>
      </c>
      <c r="L20" s="11">
        <f>SUM(J20:K20)</f>
        <v>3</v>
      </c>
    </row>
    <row r="21" spans="1:12" x14ac:dyDescent="0.15">
      <c r="A21" s="3">
        <v>14</v>
      </c>
      <c r="B21" s="11">
        <v>132</v>
      </c>
      <c r="C21" s="11">
        <v>139</v>
      </c>
      <c r="D21" s="12">
        <f>SUM(B21:C21)</f>
        <v>271</v>
      </c>
      <c r="E21" s="6">
        <v>59</v>
      </c>
      <c r="F21" s="11">
        <v>147</v>
      </c>
      <c r="G21" s="11">
        <v>180</v>
      </c>
      <c r="H21" s="12">
        <f>SUM(F21:G21)</f>
        <v>327</v>
      </c>
      <c r="I21" s="6">
        <v>104</v>
      </c>
      <c r="J21" s="11">
        <v>1</v>
      </c>
      <c r="K21" s="11">
        <v>1</v>
      </c>
      <c r="L21" s="11">
        <f>SUM(J21:K21)</f>
        <v>2</v>
      </c>
    </row>
    <row r="22" spans="1:12" x14ac:dyDescent="0.15">
      <c r="A22" s="7" t="s">
        <v>14</v>
      </c>
      <c r="B22" s="8">
        <f>SUM(B23:B27)</f>
        <v>682</v>
      </c>
      <c r="C22" s="8">
        <f>SUM(C23:C27)</f>
        <v>626</v>
      </c>
      <c r="D22" s="9">
        <f>SUM(D23:D27)</f>
        <v>1308</v>
      </c>
      <c r="E22" s="10" t="s">
        <v>15</v>
      </c>
      <c r="F22" s="8">
        <f>SUM(F23:F27)</f>
        <v>812</v>
      </c>
      <c r="G22" s="8">
        <f>SUM(G23:G27)</f>
        <v>849</v>
      </c>
      <c r="H22" s="9">
        <f>SUM(H23:H27)</f>
        <v>1661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132</v>
      </c>
      <c r="C23" s="11">
        <v>116</v>
      </c>
      <c r="D23" s="12">
        <f>SUM(B23:C23)</f>
        <v>248</v>
      </c>
      <c r="E23" s="6">
        <v>60</v>
      </c>
      <c r="F23" s="13">
        <v>179</v>
      </c>
      <c r="G23" s="11">
        <v>175</v>
      </c>
      <c r="H23" s="12">
        <f>SUM(F23:G23)</f>
        <v>354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130</v>
      </c>
      <c r="C24" s="11">
        <v>128</v>
      </c>
      <c r="D24" s="12">
        <f>SUM(B24:C24)</f>
        <v>258</v>
      </c>
      <c r="E24" s="6">
        <v>61</v>
      </c>
      <c r="F24" s="11">
        <v>171</v>
      </c>
      <c r="G24" s="11">
        <v>175</v>
      </c>
      <c r="H24" s="12">
        <f>SUM(F24:G24)</f>
        <v>346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156</v>
      </c>
      <c r="C25" s="11">
        <v>130</v>
      </c>
      <c r="D25" s="12">
        <f>SUM(B25:C25)</f>
        <v>286</v>
      </c>
      <c r="E25" s="6">
        <v>62</v>
      </c>
      <c r="F25" s="11">
        <v>171</v>
      </c>
      <c r="G25" s="11">
        <v>176</v>
      </c>
      <c r="H25" s="12">
        <f>SUM(F25:G25)</f>
        <v>347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135</v>
      </c>
      <c r="C26" s="11">
        <v>128</v>
      </c>
      <c r="D26" s="12">
        <f>SUM(B26:C26)</f>
        <v>263</v>
      </c>
      <c r="E26" s="6">
        <v>63</v>
      </c>
      <c r="F26" s="11">
        <v>139</v>
      </c>
      <c r="G26" s="11">
        <v>176</v>
      </c>
      <c r="H26" s="12">
        <f>SUM(F26:G26)</f>
        <v>315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129</v>
      </c>
      <c r="C27" s="11">
        <v>124</v>
      </c>
      <c r="D27" s="12">
        <f>SUM(B27:C27)</f>
        <v>253</v>
      </c>
      <c r="E27" s="6">
        <v>64</v>
      </c>
      <c r="F27" s="11">
        <v>152</v>
      </c>
      <c r="G27" s="11">
        <v>147</v>
      </c>
      <c r="H27" s="12">
        <f>SUM(F27:G27)</f>
        <v>299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537</v>
      </c>
      <c r="C28" s="8">
        <f>SUM(C29:C33)</f>
        <v>590</v>
      </c>
      <c r="D28" s="9">
        <f>SUM(D29:D33)</f>
        <v>1127</v>
      </c>
      <c r="E28" s="10" t="s">
        <v>18</v>
      </c>
      <c r="F28" s="8">
        <f>SUM(F29:F33)</f>
        <v>860</v>
      </c>
      <c r="G28" s="8">
        <f>SUM(G29:G33)</f>
        <v>914</v>
      </c>
      <c r="H28" s="9">
        <f>SUM(H29:H33)</f>
        <v>1774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114</v>
      </c>
      <c r="C29" s="11">
        <v>123</v>
      </c>
      <c r="D29" s="12">
        <f>SUM(B29:C29)</f>
        <v>237</v>
      </c>
      <c r="E29" s="6">
        <v>65</v>
      </c>
      <c r="F29" s="11">
        <v>164</v>
      </c>
      <c r="G29" s="11">
        <v>187</v>
      </c>
      <c r="H29" s="11">
        <f>SUM(F29:G29)</f>
        <v>351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112</v>
      </c>
      <c r="C30" s="11">
        <v>125</v>
      </c>
      <c r="D30" s="12">
        <f>SUM(B30:C30)</f>
        <v>237</v>
      </c>
      <c r="E30" s="6">
        <v>66</v>
      </c>
      <c r="F30" s="11">
        <v>178</v>
      </c>
      <c r="G30" s="11">
        <v>193</v>
      </c>
      <c r="H30" s="11">
        <f>SUM(F30:G30)</f>
        <v>371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111</v>
      </c>
      <c r="C31" s="11">
        <v>118</v>
      </c>
      <c r="D31" s="12">
        <f>SUM(B31:C31)</f>
        <v>229</v>
      </c>
      <c r="E31" s="6">
        <v>67</v>
      </c>
      <c r="F31" s="11">
        <v>166</v>
      </c>
      <c r="G31" s="11">
        <v>158</v>
      </c>
      <c r="H31" s="11">
        <f>SUM(F31:G31)</f>
        <v>324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106</v>
      </c>
      <c r="C32" s="11">
        <v>114</v>
      </c>
      <c r="D32" s="12">
        <f>SUM(B32:C32)</f>
        <v>220</v>
      </c>
      <c r="E32" s="6">
        <v>68</v>
      </c>
      <c r="F32" s="11">
        <v>178</v>
      </c>
      <c r="G32" s="11">
        <v>191</v>
      </c>
      <c r="H32" s="11">
        <f>SUM(F32:G32)</f>
        <v>369</v>
      </c>
      <c r="I32" s="10" t="s">
        <v>4</v>
      </c>
      <c r="J32" s="8">
        <f>B4+B10+B16+B22+B28+B34+B40+B46+B52+F4+F10+F16+F22+F28+F34+F40+F46+F52+J4+J10+J16+J22+J28</f>
        <v>13312</v>
      </c>
      <c r="K32" s="8">
        <f>C4+C10+C16+C22+C28+C34+C40+C46+C52+G4+G10+G16+G22+G28+G34+G40+G46+G52+K4+K10+K16+K22+K28</f>
        <v>14372</v>
      </c>
      <c r="L32" s="8">
        <f>D4+D10+D16+D22+D28+D34+D40+D46+D52+H4+H10+H16+H22+H28+H34+H40+H46+H52+L4+L10+L16+L22 +L28</f>
        <v>27684</v>
      </c>
    </row>
    <row r="33" spans="1:12" x14ac:dyDescent="0.15">
      <c r="A33" s="3">
        <v>24</v>
      </c>
      <c r="B33" s="11">
        <v>94</v>
      </c>
      <c r="C33" s="11">
        <v>110</v>
      </c>
      <c r="D33" s="12">
        <f>SUM(B33:C33)</f>
        <v>204</v>
      </c>
      <c r="E33" s="6">
        <v>69</v>
      </c>
      <c r="F33" s="11">
        <v>174</v>
      </c>
      <c r="G33" s="11">
        <v>185</v>
      </c>
      <c r="H33" s="11">
        <f>SUM(F33:G33)</f>
        <v>359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561</v>
      </c>
      <c r="C34" s="8">
        <f>SUM(C35:C39)</f>
        <v>587</v>
      </c>
      <c r="D34" s="9">
        <f>SUM(D35:D39)</f>
        <v>1148</v>
      </c>
      <c r="E34" s="10" t="s">
        <v>20</v>
      </c>
      <c r="F34" s="8">
        <f>SUM(F35:F39)</f>
        <v>929</v>
      </c>
      <c r="G34" s="8">
        <f>SUM(G35:G39)</f>
        <v>1036</v>
      </c>
      <c r="H34" s="8">
        <f>SUM(H35:H39)</f>
        <v>1965</v>
      </c>
      <c r="I34" s="49"/>
      <c r="J34" s="16"/>
      <c r="K34" s="16"/>
      <c r="L34" s="16"/>
    </row>
    <row r="35" spans="1:12" x14ac:dyDescent="0.15">
      <c r="A35" s="3">
        <v>25</v>
      </c>
      <c r="B35" s="11">
        <v>113</v>
      </c>
      <c r="C35" s="11">
        <v>109</v>
      </c>
      <c r="D35" s="12">
        <f>SUM(B35:C35)</f>
        <v>222</v>
      </c>
      <c r="E35" s="6">
        <v>70</v>
      </c>
      <c r="F35" s="11">
        <v>171</v>
      </c>
      <c r="G35" s="11">
        <v>174</v>
      </c>
      <c r="H35" s="11">
        <f>SUM(F35:G35)</f>
        <v>345</v>
      </c>
      <c r="I35" s="49"/>
      <c r="J35" s="16"/>
      <c r="K35" s="16"/>
      <c r="L35" s="16"/>
    </row>
    <row r="36" spans="1:12" x14ac:dyDescent="0.15">
      <c r="A36" s="3">
        <v>26</v>
      </c>
      <c r="B36" s="11">
        <v>115</v>
      </c>
      <c r="C36" s="11">
        <v>116</v>
      </c>
      <c r="D36" s="12">
        <f>SUM(B36:C36)</f>
        <v>231</v>
      </c>
      <c r="E36" s="6">
        <v>71</v>
      </c>
      <c r="F36" s="11">
        <v>191</v>
      </c>
      <c r="G36" s="11">
        <v>210</v>
      </c>
      <c r="H36" s="11">
        <f>SUM(F36:G36)</f>
        <v>401</v>
      </c>
      <c r="I36" s="49"/>
      <c r="J36" s="16"/>
      <c r="K36" s="16"/>
      <c r="L36" s="16"/>
    </row>
    <row r="37" spans="1:12" x14ac:dyDescent="0.15">
      <c r="A37" s="3">
        <v>27</v>
      </c>
      <c r="B37" s="11">
        <v>102</v>
      </c>
      <c r="C37" s="11">
        <v>118</v>
      </c>
      <c r="D37" s="12">
        <f>SUM(B37:C37)</f>
        <v>220</v>
      </c>
      <c r="E37" s="6">
        <v>72</v>
      </c>
      <c r="F37" s="11">
        <v>183</v>
      </c>
      <c r="G37" s="11">
        <v>206</v>
      </c>
      <c r="H37" s="11">
        <f>SUM(F37:G37)</f>
        <v>389</v>
      </c>
      <c r="I37" s="49" t="s">
        <v>28</v>
      </c>
      <c r="J37" s="18"/>
      <c r="K37" s="18"/>
      <c r="L37" s="18"/>
    </row>
    <row r="38" spans="1:12" x14ac:dyDescent="0.15">
      <c r="A38" s="3">
        <v>28</v>
      </c>
      <c r="B38" s="11">
        <v>131</v>
      </c>
      <c r="C38" s="11">
        <v>125</v>
      </c>
      <c r="D38" s="12">
        <f>SUM(B38:C38)</f>
        <v>256</v>
      </c>
      <c r="E38" s="6">
        <v>73</v>
      </c>
      <c r="F38" s="11">
        <v>187</v>
      </c>
      <c r="G38" s="11">
        <v>206</v>
      </c>
      <c r="H38" s="11">
        <f>SUM(F38:G38)</f>
        <v>393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100</v>
      </c>
      <c r="C39" s="11">
        <v>119</v>
      </c>
      <c r="D39" s="12">
        <f>SUM(B39:C39)</f>
        <v>219</v>
      </c>
      <c r="E39" s="6">
        <v>74</v>
      </c>
      <c r="F39" s="11">
        <v>197</v>
      </c>
      <c r="G39" s="11">
        <v>240</v>
      </c>
      <c r="H39" s="11">
        <f>SUM(F39:G39)</f>
        <v>437</v>
      </c>
      <c r="I39" s="3" t="s">
        <v>29</v>
      </c>
      <c r="J39" s="19">
        <f>SUM(B4,B10,B16)</f>
        <v>1778</v>
      </c>
      <c r="K39" s="19">
        <f>SUM(C4,C10,C16)</f>
        <v>1771</v>
      </c>
      <c r="L39" s="19">
        <f>SUM(D4,D10,D16)</f>
        <v>3549</v>
      </c>
    </row>
    <row r="40" spans="1:12" x14ac:dyDescent="0.15">
      <c r="A40" s="7" t="s">
        <v>21</v>
      </c>
      <c r="B40" s="8">
        <f>SUM(B41:B45)</f>
        <v>660</v>
      </c>
      <c r="C40" s="8">
        <f>SUM(C41:C45)</f>
        <v>657</v>
      </c>
      <c r="D40" s="9">
        <f>SUM(D41:D45)</f>
        <v>1317</v>
      </c>
      <c r="E40" s="10" t="s">
        <v>22</v>
      </c>
      <c r="F40" s="8">
        <f>SUM(F41:F45)</f>
        <v>867</v>
      </c>
      <c r="G40" s="8">
        <f>SUM(G41:G45)</f>
        <v>1055</v>
      </c>
      <c r="H40" s="8">
        <f>SUM(H41:H45)</f>
        <v>1922</v>
      </c>
      <c r="I40" s="3" t="s">
        <v>30</v>
      </c>
      <c r="J40" s="19">
        <f>SUM(B22,B28,B34,B40,B46,B52,F4,F10,F16,F22)</f>
        <v>7756</v>
      </c>
      <c r="K40" s="19">
        <f>SUM(C22,C28,C34,C40,C46,C52,G4,G10,G16,G22)</f>
        <v>7753</v>
      </c>
      <c r="L40" s="19">
        <f>SUM(D22,D28,D34,D40,D46,D52,H4,H10,H16,H22)</f>
        <v>15509</v>
      </c>
    </row>
    <row r="41" spans="1:12" x14ac:dyDescent="0.15">
      <c r="A41" s="3">
        <v>30</v>
      </c>
      <c r="B41" s="13">
        <v>133</v>
      </c>
      <c r="C41" s="11">
        <v>122</v>
      </c>
      <c r="D41" s="12">
        <f>SUM(B41:C41)</f>
        <v>255</v>
      </c>
      <c r="E41" s="6">
        <v>75</v>
      </c>
      <c r="F41" s="11">
        <v>204</v>
      </c>
      <c r="G41" s="11">
        <v>223</v>
      </c>
      <c r="H41" s="11">
        <f>SUM(F41:G41)</f>
        <v>427</v>
      </c>
      <c r="I41" s="3" t="s">
        <v>31</v>
      </c>
      <c r="J41" s="19">
        <f>SUM(F28,F34,F40,F46,F52,J4,J10,J16,J22)</f>
        <v>3778</v>
      </c>
      <c r="K41" s="19">
        <f>SUM(G28,G34,G40,G46,G52,K4,K10,K16,K22,K28)</f>
        <v>4848</v>
      </c>
      <c r="L41" s="19">
        <f>SUM(H28,H34,H40,H46,H52,L4,L10,L16,L22+L28)</f>
        <v>8626</v>
      </c>
    </row>
    <row r="42" spans="1:12" x14ac:dyDescent="0.15">
      <c r="A42" s="3">
        <v>31</v>
      </c>
      <c r="B42" s="11">
        <v>130</v>
      </c>
      <c r="C42" s="11">
        <v>126</v>
      </c>
      <c r="D42" s="12">
        <f>SUM(B42:C42)</f>
        <v>256</v>
      </c>
      <c r="E42" s="6">
        <v>76</v>
      </c>
      <c r="F42" s="11">
        <v>203</v>
      </c>
      <c r="G42" s="11">
        <v>273</v>
      </c>
      <c r="H42" s="11">
        <f>SUM(F42:G42)</f>
        <v>476</v>
      </c>
      <c r="I42" s="20" t="s">
        <v>32</v>
      </c>
      <c r="J42" s="19">
        <f>SUM(F28,F34)</f>
        <v>1789</v>
      </c>
      <c r="K42" s="19">
        <f>SUM(G28,G34)</f>
        <v>1950</v>
      </c>
      <c r="L42" s="19">
        <f>SUM(H28,H34)</f>
        <v>3739</v>
      </c>
    </row>
    <row r="43" spans="1:12" x14ac:dyDescent="0.15">
      <c r="A43" s="3">
        <v>32</v>
      </c>
      <c r="B43" s="11">
        <v>127</v>
      </c>
      <c r="C43" s="11">
        <v>119</v>
      </c>
      <c r="D43" s="12">
        <f>SUM(B43:C43)</f>
        <v>246</v>
      </c>
      <c r="E43" s="6">
        <v>77</v>
      </c>
      <c r="F43" s="11">
        <v>199</v>
      </c>
      <c r="G43" s="11">
        <v>247</v>
      </c>
      <c r="H43" s="11">
        <f>SUM(F43:G43)</f>
        <v>446</v>
      </c>
      <c r="I43" s="20" t="s">
        <v>33</v>
      </c>
      <c r="J43" s="19">
        <f>SUM(F40,F46,F52,J4,J10,J16,J22,J28)</f>
        <v>1989</v>
      </c>
      <c r="K43" s="19">
        <f>SUM(G40,G46,G52,K4,K10,K16,K22,K28)</f>
        <v>2898</v>
      </c>
      <c r="L43" s="19">
        <f>SUM(H40,H46,H52,L4,L10,L16,L22,L28)</f>
        <v>4887</v>
      </c>
    </row>
    <row r="44" spans="1:12" x14ac:dyDescent="0.15">
      <c r="A44" s="3">
        <v>33</v>
      </c>
      <c r="B44" s="11">
        <v>141</v>
      </c>
      <c r="C44" s="11">
        <v>156</v>
      </c>
      <c r="D44" s="12">
        <f>SUM(B44:C44)</f>
        <v>297</v>
      </c>
      <c r="E44" s="6">
        <v>78</v>
      </c>
      <c r="F44" s="11">
        <v>156</v>
      </c>
      <c r="G44" s="11">
        <v>182</v>
      </c>
      <c r="H44" s="11">
        <f>SUM(F44:G44)</f>
        <v>338</v>
      </c>
      <c r="I44" s="49"/>
      <c r="J44" s="16"/>
      <c r="K44" s="16"/>
      <c r="L44" s="16"/>
    </row>
    <row r="45" spans="1:12" x14ac:dyDescent="0.15">
      <c r="A45" s="3">
        <v>34</v>
      </c>
      <c r="B45" s="11">
        <v>129</v>
      </c>
      <c r="C45" s="11">
        <v>134</v>
      </c>
      <c r="D45" s="12">
        <f>SUM(B45:C45)</f>
        <v>263</v>
      </c>
      <c r="E45" s="6">
        <v>79</v>
      </c>
      <c r="F45" s="11">
        <v>105</v>
      </c>
      <c r="G45" s="11">
        <v>130</v>
      </c>
      <c r="H45" s="11">
        <f>SUM(F45:G45)</f>
        <v>235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805</v>
      </c>
      <c r="C46" s="8">
        <f>SUM(C47:C51)</f>
        <v>744</v>
      </c>
      <c r="D46" s="9">
        <f>SUM(D47:D51)</f>
        <v>1549</v>
      </c>
      <c r="E46" s="10" t="s">
        <v>24</v>
      </c>
      <c r="F46" s="8">
        <f>SUM(F47:F51)</f>
        <v>597</v>
      </c>
      <c r="G46" s="8">
        <f>SUM(G47:G51)</f>
        <v>764</v>
      </c>
      <c r="H46" s="8">
        <f>SUM(H47:H51)</f>
        <v>1361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148</v>
      </c>
      <c r="C47" s="11">
        <v>149</v>
      </c>
      <c r="D47" s="12">
        <f>SUM(B47:C47)</f>
        <v>297</v>
      </c>
      <c r="E47" s="6">
        <v>80</v>
      </c>
      <c r="F47" s="11">
        <v>122</v>
      </c>
      <c r="G47" s="11">
        <v>158</v>
      </c>
      <c r="H47" s="11">
        <f>SUM(F47:G47)</f>
        <v>280</v>
      </c>
      <c r="I47" s="3" t="s">
        <v>29</v>
      </c>
      <c r="J47" s="24">
        <f>ROUND(J39/$J$32*100,1)</f>
        <v>13.4</v>
      </c>
      <c r="K47" s="4">
        <f>ROUND(K39/$K$32*100,1)</f>
        <v>12.3</v>
      </c>
      <c r="L47" s="24">
        <f>ROUND(L39/$L$32*100,1)</f>
        <v>12.8</v>
      </c>
    </row>
    <row r="48" spans="1:12" x14ac:dyDescent="0.15">
      <c r="A48" s="3">
        <v>36</v>
      </c>
      <c r="B48" s="13">
        <v>156</v>
      </c>
      <c r="C48" s="11">
        <v>148</v>
      </c>
      <c r="D48" s="12">
        <f>SUM(B48:C48)</f>
        <v>304</v>
      </c>
      <c r="E48" s="6">
        <v>81</v>
      </c>
      <c r="F48" s="11">
        <v>139</v>
      </c>
      <c r="G48" s="11">
        <v>180</v>
      </c>
      <c r="H48" s="11">
        <f>SUM(F48:G48)</f>
        <v>319</v>
      </c>
      <c r="I48" s="3" t="s">
        <v>30</v>
      </c>
      <c r="J48" s="24">
        <f>ROUND(J40/$J$32*100,1)</f>
        <v>58.3</v>
      </c>
      <c r="K48" s="4">
        <f>ROUND(K40/$K$32*100,1)</f>
        <v>53.9</v>
      </c>
      <c r="L48" s="24">
        <f>ROUND(L40/$L$32*100,1)</f>
        <v>56</v>
      </c>
    </row>
    <row r="49" spans="1:12" x14ac:dyDescent="0.15">
      <c r="A49" s="3">
        <v>37</v>
      </c>
      <c r="B49" s="11">
        <v>171</v>
      </c>
      <c r="C49" s="11">
        <v>168</v>
      </c>
      <c r="D49" s="12">
        <f>SUM(B49:C49)</f>
        <v>339</v>
      </c>
      <c r="E49" s="6">
        <v>82</v>
      </c>
      <c r="F49" s="11">
        <v>106</v>
      </c>
      <c r="G49" s="11">
        <v>137</v>
      </c>
      <c r="H49" s="11">
        <f>SUM(F49:G49)</f>
        <v>243</v>
      </c>
      <c r="I49" s="3" t="s">
        <v>31</v>
      </c>
      <c r="J49" s="24">
        <f>ROUND(J41/$J$32*100,1)</f>
        <v>28.4</v>
      </c>
      <c r="K49" s="4">
        <f>ROUND(K41/$K$32*100,1)</f>
        <v>33.700000000000003</v>
      </c>
      <c r="L49" s="4">
        <f>ROUND(L41/$L$32*100,1)</f>
        <v>31.2</v>
      </c>
    </row>
    <row r="50" spans="1:12" x14ac:dyDescent="0.15">
      <c r="A50" s="3">
        <v>38</v>
      </c>
      <c r="B50" s="11">
        <v>164</v>
      </c>
      <c r="C50" s="11">
        <v>113</v>
      </c>
      <c r="D50" s="12">
        <f>SUM(B50:C50)</f>
        <v>277</v>
      </c>
      <c r="E50" s="6">
        <v>83</v>
      </c>
      <c r="F50" s="11">
        <v>121</v>
      </c>
      <c r="G50" s="11">
        <v>158</v>
      </c>
      <c r="H50" s="11">
        <f>SUM(F50:G50)</f>
        <v>279</v>
      </c>
      <c r="I50" s="20" t="s">
        <v>32</v>
      </c>
      <c r="J50" s="4">
        <f>ROUND(J42/$J$32*100,1)</f>
        <v>13.4</v>
      </c>
      <c r="K50" s="4">
        <f>ROUND(K42/$K$32*100,1)</f>
        <v>13.6</v>
      </c>
      <c r="L50" s="4">
        <f>ROUND(L42/$L$32*100,1)</f>
        <v>13.5</v>
      </c>
    </row>
    <row r="51" spans="1:12" x14ac:dyDescent="0.15">
      <c r="A51" s="3">
        <v>39</v>
      </c>
      <c r="B51" s="11">
        <v>166</v>
      </c>
      <c r="C51" s="11">
        <v>166</v>
      </c>
      <c r="D51" s="12">
        <f>SUM(B51:C51)</f>
        <v>332</v>
      </c>
      <c r="E51" s="6">
        <v>84</v>
      </c>
      <c r="F51" s="11">
        <v>109</v>
      </c>
      <c r="G51" s="11">
        <v>131</v>
      </c>
      <c r="H51" s="11">
        <f>SUM(F51:G51)</f>
        <v>240</v>
      </c>
      <c r="I51" s="20" t="s">
        <v>33</v>
      </c>
      <c r="J51" s="4">
        <f>ROUND(J43/$J$32*100,1)</f>
        <v>14.9</v>
      </c>
      <c r="K51" s="4">
        <f>ROUND(K43/$K$32*100,1)</f>
        <v>20.2</v>
      </c>
      <c r="L51" s="24">
        <f>ROUND(L43/$L$32*100,1)</f>
        <v>17.7</v>
      </c>
    </row>
    <row r="52" spans="1:12" x14ac:dyDescent="0.15">
      <c r="A52" s="7" t="s">
        <v>25</v>
      </c>
      <c r="B52" s="8">
        <f>SUM(B53:B57)</f>
        <v>864</v>
      </c>
      <c r="C52" s="8">
        <f>SUM(C53:C57)</f>
        <v>847</v>
      </c>
      <c r="D52" s="9">
        <f>SUM(D53:D57)</f>
        <v>1711</v>
      </c>
      <c r="E52" s="10" t="s">
        <v>26</v>
      </c>
      <c r="F52" s="8">
        <f>SUM(F53:F57)</f>
        <v>333</v>
      </c>
      <c r="G52" s="8">
        <f>SUM(G53:G57)</f>
        <v>566</v>
      </c>
      <c r="H52" s="8">
        <f>SUM(H53:H57)</f>
        <v>899</v>
      </c>
      <c r="I52" s="49"/>
      <c r="J52" s="16"/>
      <c r="K52" s="16"/>
      <c r="L52" s="16"/>
    </row>
    <row r="53" spans="1:12" x14ac:dyDescent="0.15">
      <c r="A53" s="3">
        <v>40</v>
      </c>
      <c r="B53" s="11">
        <v>182</v>
      </c>
      <c r="C53" s="11">
        <v>162</v>
      </c>
      <c r="D53" s="12">
        <f>SUM(B53:C53)</f>
        <v>344</v>
      </c>
      <c r="E53" s="6">
        <v>85</v>
      </c>
      <c r="F53" s="11">
        <v>79</v>
      </c>
      <c r="G53" s="11">
        <v>131</v>
      </c>
      <c r="H53" s="11">
        <f>SUM(F53:G53)</f>
        <v>210</v>
      </c>
      <c r="I53" s="49" t="s">
        <v>35</v>
      </c>
      <c r="J53" s="21"/>
      <c r="K53" s="16"/>
      <c r="L53" s="16"/>
    </row>
    <row r="54" spans="1:12" x14ac:dyDescent="0.15">
      <c r="A54" s="3">
        <v>41</v>
      </c>
      <c r="B54" s="11">
        <v>181</v>
      </c>
      <c r="C54" s="11">
        <v>166</v>
      </c>
      <c r="D54" s="12">
        <f>SUM(B54:C54)</f>
        <v>347</v>
      </c>
      <c r="E54" s="6">
        <v>86</v>
      </c>
      <c r="F54" s="11">
        <v>70</v>
      </c>
      <c r="G54" s="11">
        <v>107</v>
      </c>
      <c r="H54" s="11">
        <f>SUM(F54:G54)</f>
        <v>177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182</v>
      </c>
      <c r="C55" s="11">
        <v>190</v>
      </c>
      <c r="D55" s="12">
        <f>SUM(B55:C55)</f>
        <v>372</v>
      </c>
      <c r="E55" s="6">
        <v>87</v>
      </c>
      <c r="F55" s="11">
        <v>71</v>
      </c>
      <c r="G55" s="11">
        <v>131</v>
      </c>
      <c r="H55" s="11">
        <f>SUM(F55:G55)</f>
        <v>202</v>
      </c>
      <c r="I55" s="49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46.76600060096154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49.710687447815197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48.29471897124693</v>
      </c>
    </row>
    <row r="56" spans="1:12" x14ac:dyDescent="0.15">
      <c r="A56" s="3">
        <v>43</v>
      </c>
      <c r="B56" s="11">
        <v>141</v>
      </c>
      <c r="C56" s="17">
        <v>166</v>
      </c>
      <c r="D56" s="12">
        <f>SUM(B56:C56)</f>
        <v>307</v>
      </c>
      <c r="E56" s="6">
        <v>88</v>
      </c>
      <c r="F56" s="11">
        <v>59</v>
      </c>
      <c r="G56" s="11">
        <v>101</v>
      </c>
      <c r="H56" s="11">
        <f>SUM(F56:G56)</f>
        <v>160</v>
      </c>
      <c r="I56" s="49"/>
      <c r="J56" s="16"/>
      <c r="K56" s="16"/>
      <c r="L56" s="16"/>
    </row>
    <row r="57" spans="1:12" x14ac:dyDescent="0.15">
      <c r="A57" s="3">
        <v>44</v>
      </c>
      <c r="B57" s="11">
        <v>178</v>
      </c>
      <c r="C57" s="11">
        <v>163</v>
      </c>
      <c r="D57" s="12">
        <f>SUM(B57:C57)</f>
        <v>341</v>
      </c>
      <c r="E57" s="6">
        <v>89</v>
      </c>
      <c r="F57" s="11">
        <v>54</v>
      </c>
      <c r="G57" s="11">
        <v>96</v>
      </c>
      <c r="H57" s="11">
        <f>SUM(F57:G57)</f>
        <v>150</v>
      </c>
      <c r="J57" s="26"/>
      <c r="K57" s="26"/>
      <c r="L57" s="26"/>
    </row>
    <row r="58" spans="1:12" x14ac:dyDescent="0.15">
      <c r="I58" s="50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3"/>
  <sheetViews>
    <sheetView zoomScale="120" zoomScaleNormal="120" workbookViewId="0">
      <selection activeCell="K26" sqref="K26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46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508</v>
      </c>
      <c r="C4" s="8">
        <f>SUM(C5:C9)</f>
        <v>518</v>
      </c>
      <c r="D4" s="9">
        <f>SUM(D5:D9)</f>
        <v>1026</v>
      </c>
      <c r="E4" s="10" t="s">
        <v>6</v>
      </c>
      <c r="F4" s="8">
        <f>SUM(F5:F9)</f>
        <v>1015</v>
      </c>
      <c r="G4" s="8">
        <f>SUM(G5:G9)</f>
        <v>985</v>
      </c>
      <c r="H4" s="9">
        <f>SUM(H5:H9)</f>
        <v>2000</v>
      </c>
      <c r="I4" s="10" t="s">
        <v>7</v>
      </c>
      <c r="J4" s="8">
        <f>SUM(J5:J9)</f>
        <v>144</v>
      </c>
      <c r="K4" s="8">
        <f>SUM(K5:K9)</f>
        <v>365</v>
      </c>
      <c r="L4" s="8">
        <f>SUM(L5:L9)</f>
        <v>509</v>
      </c>
    </row>
    <row r="5" spans="1:12" x14ac:dyDescent="0.15">
      <c r="A5" s="3">
        <v>0</v>
      </c>
      <c r="B5" s="11">
        <v>98</v>
      </c>
      <c r="C5" s="11">
        <v>104</v>
      </c>
      <c r="D5" s="12">
        <f>SUM(B5:C5)</f>
        <v>202</v>
      </c>
      <c r="E5" s="6">
        <v>45</v>
      </c>
      <c r="F5" s="11">
        <v>184</v>
      </c>
      <c r="G5" s="11">
        <v>158</v>
      </c>
      <c r="H5" s="12">
        <f>SUM(F5:G5)</f>
        <v>342</v>
      </c>
      <c r="I5" s="6">
        <v>90</v>
      </c>
      <c r="J5" s="11">
        <v>47</v>
      </c>
      <c r="K5" s="11">
        <v>74</v>
      </c>
      <c r="L5" s="11">
        <f>SUM(J5:K5)</f>
        <v>121</v>
      </c>
    </row>
    <row r="6" spans="1:12" x14ac:dyDescent="0.15">
      <c r="A6" s="3">
        <v>1</v>
      </c>
      <c r="B6" s="11">
        <v>98</v>
      </c>
      <c r="C6" s="11">
        <v>100</v>
      </c>
      <c r="D6" s="12">
        <f>SUM(B6:C6)</f>
        <v>198</v>
      </c>
      <c r="E6" s="6">
        <v>46</v>
      </c>
      <c r="F6" s="11">
        <v>189</v>
      </c>
      <c r="G6" s="11">
        <v>181</v>
      </c>
      <c r="H6" s="12">
        <f>SUM(F6:G6)</f>
        <v>370</v>
      </c>
      <c r="I6" s="6">
        <v>91</v>
      </c>
      <c r="J6" s="11">
        <v>48</v>
      </c>
      <c r="K6" s="11">
        <v>85</v>
      </c>
      <c r="L6" s="11">
        <f>SUM(J6:K6)</f>
        <v>133</v>
      </c>
    </row>
    <row r="7" spans="1:12" x14ac:dyDescent="0.15">
      <c r="A7" s="3">
        <v>2</v>
      </c>
      <c r="B7" s="11">
        <v>94</v>
      </c>
      <c r="C7" s="11">
        <v>104</v>
      </c>
      <c r="D7" s="12">
        <f>SUM(B7:C7)</f>
        <v>198</v>
      </c>
      <c r="E7" s="6">
        <v>47</v>
      </c>
      <c r="F7" s="11">
        <v>229</v>
      </c>
      <c r="G7" s="11">
        <v>199</v>
      </c>
      <c r="H7" s="12">
        <f>SUM(F7:G7)</f>
        <v>428</v>
      </c>
      <c r="I7" s="6">
        <v>92</v>
      </c>
      <c r="J7" s="11">
        <v>26</v>
      </c>
      <c r="K7" s="11">
        <v>69</v>
      </c>
      <c r="L7" s="11">
        <f>SUM(J7:K7)</f>
        <v>95</v>
      </c>
    </row>
    <row r="8" spans="1:12" x14ac:dyDescent="0.15">
      <c r="A8" s="3">
        <v>3</v>
      </c>
      <c r="B8" s="11">
        <v>104</v>
      </c>
      <c r="C8" s="11">
        <v>118</v>
      </c>
      <c r="D8" s="12">
        <f>SUM(B8:C8)</f>
        <v>222</v>
      </c>
      <c r="E8" s="6">
        <v>48</v>
      </c>
      <c r="F8" s="11">
        <v>211</v>
      </c>
      <c r="G8" s="11">
        <v>216</v>
      </c>
      <c r="H8" s="12">
        <f>SUM(F8:G8)</f>
        <v>427</v>
      </c>
      <c r="I8" s="6">
        <v>93</v>
      </c>
      <c r="J8" s="11">
        <v>14</v>
      </c>
      <c r="K8" s="11">
        <v>62</v>
      </c>
      <c r="L8" s="11">
        <f>SUM(J8:K8)</f>
        <v>76</v>
      </c>
    </row>
    <row r="9" spans="1:12" x14ac:dyDescent="0.15">
      <c r="A9" s="3">
        <v>4</v>
      </c>
      <c r="B9" s="11">
        <v>114</v>
      </c>
      <c r="C9" s="11">
        <v>92</v>
      </c>
      <c r="D9" s="12">
        <f>SUM(B9:C9)</f>
        <v>206</v>
      </c>
      <c r="E9" s="6">
        <v>49</v>
      </c>
      <c r="F9" s="11">
        <v>202</v>
      </c>
      <c r="G9" s="11">
        <v>231</v>
      </c>
      <c r="H9" s="12">
        <f>SUM(F9:G9)</f>
        <v>433</v>
      </c>
      <c r="I9" s="6">
        <v>94</v>
      </c>
      <c r="J9" s="11">
        <v>9</v>
      </c>
      <c r="K9" s="11">
        <v>75</v>
      </c>
      <c r="L9" s="11">
        <f>SUM(J9:K9)</f>
        <v>84</v>
      </c>
    </row>
    <row r="10" spans="1:12" x14ac:dyDescent="0.15">
      <c r="A10" s="7" t="s">
        <v>8</v>
      </c>
      <c r="B10" s="8">
        <f>SUM(B11:B15)</f>
        <v>648</v>
      </c>
      <c r="C10" s="8">
        <f>SUM(C11:C15)</f>
        <v>620</v>
      </c>
      <c r="D10" s="9">
        <f>SUM(D11:D15)</f>
        <v>1268</v>
      </c>
      <c r="E10" s="10" t="s">
        <v>9</v>
      </c>
      <c r="F10" s="8">
        <f>SUM(F11:F15)</f>
        <v>982</v>
      </c>
      <c r="G10" s="8">
        <f>SUM(G11:G15)</f>
        <v>950</v>
      </c>
      <c r="H10" s="9">
        <f>SUM(H11:H15)</f>
        <v>1932</v>
      </c>
      <c r="I10" s="10" t="s">
        <v>10</v>
      </c>
      <c r="J10" s="8">
        <f>SUM(J11:J15)</f>
        <v>35</v>
      </c>
      <c r="K10" s="8">
        <f>SUM(K11:K15)</f>
        <v>136</v>
      </c>
      <c r="L10" s="8">
        <f>SUM(L11:L15)</f>
        <v>171</v>
      </c>
    </row>
    <row r="11" spans="1:12" x14ac:dyDescent="0.15">
      <c r="A11" s="3">
        <v>5</v>
      </c>
      <c r="B11" s="11">
        <v>131</v>
      </c>
      <c r="C11" s="11">
        <v>136</v>
      </c>
      <c r="D11" s="12">
        <f>SUM(B11:C11)</f>
        <v>267</v>
      </c>
      <c r="E11" s="6">
        <v>50</v>
      </c>
      <c r="F11" s="11">
        <v>181</v>
      </c>
      <c r="G11" s="11">
        <v>177</v>
      </c>
      <c r="H11" s="12">
        <f>SUM(F11:G11)</f>
        <v>358</v>
      </c>
      <c r="I11" s="6">
        <v>95</v>
      </c>
      <c r="J11" s="11">
        <v>15</v>
      </c>
      <c r="K11" s="11">
        <v>51</v>
      </c>
      <c r="L11" s="11">
        <f>SUM(J11:K11)</f>
        <v>66</v>
      </c>
    </row>
    <row r="12" spans="1:12" x14ac:dyDescent="0.15">
      <c r="A12" s="3">
        <v>6</v>
      </c>
      <c r="B12" s="11">
        <v>132</v>
      </c>
      <c r="C12" s="11">
        <v>112</v>
      </c>
      <c r="D12" s="12">
        <f>SUM(B12:C12)</f>
        <v>244</v>
      </c>
      <c r="E12" s="6">
        <v>51</v>
      </c>
      <c r="F12" s="11">
        <v>207</v>
      </c>
      <c r="G12" s="11">
        <v>202</v>
      </c>
      <c r="H12" s="12">
        <f>SUM(F12:G12)</f>
        <v>409</v>
      </c>
      <c r="I12" s="6">
        <v>96</v>
      </c>
      <c r="J12" s="11">
        <v>7</v>
      </c>
      <c r="K12" s="11">
        <v>25</v>
      </c>
      <c r="L12" s="11">
        <f>SUM(J12:K12)</f>
        <v>32</v>
      </c>
    </row>
    <row r="13" spans="1:12" x14ac:dyDescent="0.15">
      <c r="A13" s="3">
        <v>7</v>
      </c>
      <c r="B13" s="11">
        <v>137</v>
      </c>
      <c r="C13" s="11">
        <v>112</v>
      </c>
      <c r="D13" s="12">
        <f>SUM(B13:C13)</f>
        <v>249</v>
      </c>
      <c r="E13" s="6">
        <v>52</v>
      </c>
      <c r="F13" s="11">
        <v>200</v>
      </c>
      <c r="G13" s="13">
        <v>193</v>
      </c>
      <c r="H13" s="12">
        <f>SUM(F13:G13)</f>
        <v>393</v>
      </c>
      <c r="I13" s="6">
        <v>97</v>
      </c>
      <c r="J13" s="11">
        <v>6</v>
      </c>
      <c r="K13" s="11">
        <v>23</v>
      </c>
      <c r="L13" s="11">
        <f>SUM(J13:K13)</f>
        <v>29</v>
      </c>
    </row>
    <row r="14" spans="1:12" x14ac:dyDescent="0.15">
      <c r="A14" s="3">
        <v>8</v>
      </c>
      <c r="B14" s="11">
        <v>128</v>
      </c>
      <c r="C14" s="11">
        <v>130</v>
      </c>
      <c r="D14" s="12">
        <f>SUM(B14:C14)</f>
        <v>258</v>
      </c>
      <c r="E14" s="6">
        <v>53</v>
      </c>
      <c r="F14" s="11">
        <v>213</v>
      </c>
      <c r="G14" s="11">
        <v>189</v>
      </c>
      <c r="H14" s="12">
        <f>SUM(F14:G14)</f>
        <v>402</v>
      </c>
      <c r="I14" s="6">
        <v>98</v>
      </c>
      <c r="J14" s="11">
        <v>5</v>
      </c>
      <c r="K14" s="11">
        <v>22</v>
      </c>
      <c r="L14" s="11">
        <f>SUM(J14:K14)</f>
        <v>27</v>
      </c>
    </row>
    <row r="15" spans="1:12" x14ac:dyDescent="0.15">
      <c r="A15" s="3">
        <v>9</v>
      </c>
      <c r="B15" s="11">
        <v>120</v>
      </c>
      <c r="C15" s="11">
        <v>130</v>
      </c>
      <c r="D15" s="12">
        <f>SUM(B15:C15)</f>
        <v>250</v>
      </c>
      <c r="E15" s="6">
        <v>54</v>
      </c>
      <c r="F15" s="11">
        <v>181</v>
      </c>
      <c r="G15" s="11">
        <v>189</v>
      </c>
      <c r="H15" s="12">
        <f>SUM(F15:G15)</f>
        <v>370</v>
      </c>
      <c r="I15" s="6">
        <v>99</v>
      </c>
      <c r="J15" s="11">
        <v>2</v>
      </c>
      <c r="K15" s="11">
        <v>15</v>
      </c>
      <c r="L15" s="11">
        <f>SUM(J15:K15)</f>
        <v>17</v>
      </c>
    </row>
    <row r="16" spans="1:12" x14ac:dyDescent="0.15">
      <c r="A16" s="7" t="s">
        <v>11</v>
      </c>
      <c r="B16" s="8">
        <f>SUM(B17:B21)</f>
        <v>645</v>
      </c>
      <c r="C16" s="8">
        <f>SUM(C17:C21)</f>
        <v>653</v>
      </c>
      <c r="D16" s="9">
        <f>SUM(D17:D21)</f>
        <v>1298</v>
      </c>
      <c r="E16" s="10" t="s">
        <v>12</v>
      </c>
      <c r="F16" s="8">
        <f>SUM(F17:F21)</f>
        <v>834</v>
      </c>
      <c r="G16" s="8">
        <f>SUM(G17:G21)</f>
        <v>904</v>
      </c>
      <c r="H16" s="9">
        <f>SUM(H17:H21)</f>
        <v>1738</v>
      </c>
      <c r="I16" s="10" t="s">
        <v>13</v>
      </c>
      <c r="J16" s="8">
        <f>SUM(J17:J21)</f>
        <v>2</v>
      </c>
      <c r="K16" s="8">
        <f>SUM(K17:K21)</f>
        <v>28</v>
      </c>
      <c r="L16" s="8">
        <f>SUM(L17:L21)</f>
        <v>30</v>
      </c>
    </row>
    <row r="17" spans="1:12" x14ac:dyDescent="0.15">
      <c r="A17" s="3">
        <v>10</v>
      </c>
      <c r="B17" s="11">
        <v>140</v>
      </c>
      <c r="C17" s="11">
        <v>128</v>
      </c>
      <c r="D17" s="12">
        <f>SUM(B17:C17)</f>
        <v>268</v>
      </c>
      <c r="E17" s="6">
        <v>55</v>
      </c>
      <c r="F17" s="11">
        <v>184</v>
      </c>
      <c r="G17" s="11">
        <v>196</v>
      </c>
      <c r="H17" s="12">
        <f>SUM(F17:G17)</f>
        <v>380</v>
      </c>
      <c r="I17" s="6">
        <v>100</v>
      </c>
      <c r="J17" s="11">
        <v>0</v>
      </c>
      <c r="K17" s="13">
        <v>15</v>
      </c>
      <c r="L17" s="11">
        <f>SUM(J17:K17)</f>
        <v>15</v>
      </c>
    </row>
    <row r="18" spans="1:12" x14ac:dyDescent="0.15">
      <c r="A18" s="3">
        <v>11</v>
      </c>
      <c r="B18" s="11">
        <v>119</v>
      </c>
      <c r="C18" s="11">
        <v>129</v>
      </c>
      <c r="D18" s="12">
        <f>SUM(B18:C18)</f>
        <v>248</v>
      </c>
      <c r="E18" s="6">
        <v>56</v>
      </c>
      <c r="F18" s="11">
        <v>165</v>
      </c>
      <c r="G18" s="11">
        <v>194</v>
      </c>
      <c r="H18" s="12">
        <f>SUM(F18:G18)</f>
        <v>359</v>
      </c>
      <c r="I18" s="6">
        <v>101</v>
      </c>
      <c r="J18" s="11">
        <v>0</v>
      </c>
      <c r="K18" s="11">
        <v>5</v>
      </c>
      <c r="L18" s="11">
        <f>SUM(J18:K18)</f>
        <v>5</v>
      </c>
    </row>
    <row r="19" spans="1:12" x14ac:dyDescent="0.15">
      <c r="A19" s="3">
        <v>12</v>
      </c>
      <c r="B19" s="11">
        <v>127</v>
      </c>
      <c r="C19" s="11">
        <v>136</v>
      </c>
      <c r="D19" s="12">
        <f>SUM(B19:C19)</f>
        <v>263</v>
      </c>
      <c r="E19" s="6">
        <v>57</v>
      </c>
      <c r="F19" s="11">
        <v>165</v>
      </c>
      <c r="G19" s="11">
        <v>175</v>
      </c>
      <c r="H19" s="12">
        <f>SUM(F19:G19)</f>
        <v>340</v>
      </c>
      <c r="I19" s="6">
        <v>102</v>
      </c>
      <c r="J19" s="11">
        <v>0</v>
      </c>
      <c r="K19" s="11">
        <v>5</v>
      </c>
      <c r="L19" s="11">
        <f>SUM(J19:K19)</f>
        <v>5</v>
      </c>
    </row>
    <row r="20" spans="1:12" x14ac:dyDescent="0.15">
      <c r="A20" s="3">
        <v>13</v>
      </c>
      <c r="B20" s="11">
        <v>142</v>
      </c>
      <c r="C20" s="11">
        <v>134</v>
      </c>
      <c r="D20" s="12">
        <f>SUM(B20:C20)</f>
        <v>276</v>
      </c>
      <c r="E20" s="6">
        <v>58</v>
      </c>
      <c r="F20" s="11">
        <v>139</v>
      </c>
      <c r="G20" s="11">
        <v>161</v>
      </c>
      <c r="H20" s="12">
        <f>SUM(F20:G20)</f>
        <v>300</v>
      </c>
      <c r="I20" s="6">
        <v>103</v>
      </c>
      <c r="J20" s="11">
        <v>2</v>
      </c>
      <c r="K20" s="11">
        <v>3</v>
      </c>
      <c r="L20" s="11">
        <f>SUM(J20:K20)</f>
        <v>5</v>
      </c>
    </row>
    <row r="21" spans="1:12" x14ac:dyDescent="0.15">
      <c r="A21" s="3">
        <v>14</v>
      </c>
      <c r="B21" s="11">
        <v>117</v>
      </c>
      <c r="C21" s="11">
        <v>126</v>
      </c>
      <c r="D21" s="12">
        <f>SUM(B21:C21)</f>
        <v>243</v>
      </c>
      <c r="E21" s="6">
        <v>59</v>
      </c>
      <c r="F21" s="11">
        <v>181</v>
      </c>
      <c r="G21" s="11">
        <v>178</v>
      </c>
      <c r="H21" s="12">
        <f>SUM(F21:G21)</f>
        <v>359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707</v>
      </c>
      <c r="C22" s="8">
        <f>SUM(C23:C27)</f>
        <v>643</v>
      </c>
      <c r="D22" s="9">
        <f>SUM(D23:D27)</f>
        <v>1350</v>
      </c>
      <c r="E22" s="10" t="s">
        <v>15</v>
      </c>
      <c r="F22" s="8">
        <f>SUM(F23:F27)</f>
        <v>788</v>
      </c>
      <c r="G22" s="8">
        <f>SUM(G23:G27)</f>
        <v>866</v>
      </c>
      <c r="H22" s="9">
        <f>SUM(H23:H27)</f>
        <v>1654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142</v>
      </c>
      <c r="C23" s="11">
        <v>129</v>
      </c>
      <c r="D23" s="12">
        <f>SUM(B23:C23)</f>
        <v>271</v>
      </c>
      <c r="E23" s="6">
        <v>60</v>
      </c>
      <c r="F23" s="13">
        <v>153</v>
      </c>
      <c r="G23" s="11">
        <v>171</v>
      </c>
      <c r="H23" s="12">
        <f>SUM(F23:G23)</f>
        <v>324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148</v>
      </c>
      <c r="C24" s="11">
        <v>121</v>
      </c>
      <c r="D24" s="12">
        <f>SUM(B24:C24)</f>
        <v>269</v>
      </c>
      <c r="E24" s="6">
        <v>61</v>
      </c>
      <c r="F24" s="11">
        <v>187</v>
      </c>
      <c r="G24" s="11">
        <v>190</v>
      </c>
      <c r="H24" s="12">
        <f>SUM(F24:G24)</f>
        <v>377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150</v>
      </c>
      <c r="C25" s="11">
        <v>139</v>
      </c>
      <c r="D25" s="12">
        <f>SUM(B25:C25)</f>
        <v>289</v>
      </c>
      <c r="E25" s="6">
        <v>62</v>
      </c>
      <c r="F25" s="11">
        <v>132</v>
      </c>
      <c r="G25" s="11">
        <v>171</v>
      </c>
      <c r="H25" s="12">
        <f>SUM(F25:G25)</f>
        <v>303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134</v>
      </c>
      <c r="C26" s="11">
        <v>127</v>
      </c>
      <c r="D26" s="12">
        <f>SUM(B26:C26)</f>
        <v>261</v>
      </c>
      <c r="E26" s="6">
        <v>63</v>
      </c>
      <c r="F26" s="11">
        <v>152</v>
      </c>
      <c r="G26" s="11">
        <v>146</v>
      </c>
      <c r="H26" s="12">
        <f>SUM(F26:G26)</f>
        <v>298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133</v>
      </c>
      <c r="C27" s="11">
        <v>127</v>
      </c>
      <c r="D27" s="12">
        <f>SUM(B27:C27)</f>
        <v>260</v>
      </c>
      <c r="E27" s="6">
        <v>64</v>
      </c>
      <c r="F27" s="11">
        <v>164</v>
      </c>
      <c r="G27" s="11">
        <v>188</v>
      </c>
      <c r="H27" s="12">
        <f>SUM(F27:G27)</f>
        <v>352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540</v>
      </c>
      <c r="C28" s="8">
        <f>SUM(C29:C33)</f>
        <v>577</v>
      </c>
      <c r="D28" s="9">
        <f>SUM(D29:D33)</f>
        <v>1117</v>
      </c>
      <c r="E28" s="10" t="s">
        <v>18</v>
      </c>
      <c r="F28" s="8">
        <f>SUM(F29:F33)</f>
        <v>885</v>
      </c>
      <c r="G28" s="8">
        <f>SUM(G29:G33)</f>
        <v>904</v>
      </c>
      <c r="H28" s="9">
        <f>SUM(H29:H33)</f>
        <v>1789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110</v>
      </c>
      <c r="C29" s="11">
        <v>128</v>
      </c>
      <c r="D29" s="12">
        <f>SUM(B29:C29)</f>
        <v>238</v>
      </c>
      <c r="E29" s="6">
        <v>65</v>
      </c>
      <c r="F29" s="11">
        <v>189</v>
      </c>
      <c r="G29" s="11">
        <v>196</v>
      </c>
      <c r="H29" s="11">
        <f>SUM(F29:G29)</f>
        <v>385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111</v>
      </c>
      <c r="C30" s="11">
        <v>112</v>
      </c>
      <c r="D30" s="12">
        <f>SUM(B30:C30)</f>
        <v>223</v>
      </c>
      <c r="E30" s="6">
        <v>66</v>
      </c>
      <c r="F30" s="11">
        <v>159</v>
      </c>
      <c r="G30" s="11">
        <v>163</v>
      </c>
      <c r="H30" s="11">
        <f>SUM(F30:G30)</f>
        <v>322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109</v>
      </c>
      <c r="C31" s="11">
        <v>114</v>
      </c>
      <c r="D31" s="12">
        <f>SUM(B31:C31)</f>
        <v>223</v>
      </c>
      <c r="E31" s="6">
        <v>67</v>
      </c>
      <c r="F31" s="11">
        <v>174</v>
      </c>
      <c r="G31" s="11">
        <v>175</v>
      </c>
      <c r="H31" s="11">
        <f>SUM(F31:G31)</f>
        <v>349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105</v>
      </c>
      <c r="C32" s="11">
        <v>113</v>
      </c>
      <c r="D32" s="12">
        <f>SUM(B32:C32)</f>
        <v>218</v>
      </c>
      <c r="E32" s="6">
        <v>68</v>
      </c>
      <c r="F32" s="11">
        <v>189</v>
      </c>
      <c r="G32" s="11">
        <v>199</v>
      </c>
      <c r="H32" s="11">
        <f>SUM(F32:G32)</f>
        <v>388</v>
      </c>
      <c r="I32" s="10" t="s">
        <v>4</v>
      </c>
      <c r="J32" s="8">
        <f>B4+B10+B16+B22+B28+B34+B40+B46+B52+F4+F10+F16+F22+F28+F34+F40+F46+F52+J4+J10+J16+J22+J28</f>
        <v>13387</v>
      </c>
      <c r="K32" s="8">
        <f>C4+C10+C16+C22+C28+C34+C40+C46+C52+G4+G10+G16+G22+G28+G34+G40+G46+G52+K4+K10+K16+K22+K28</f>
        <v>14486</v>
      </c>
      <c r="L32" s="8">
        <f>D4+D10+D16+D22+D28+D34+D40+D46+D52+H4+H10+H16+H22+H28+H34+H40+H46+H52+L4+L10+L16+L22 +L28</f>
        <v>27873</v>
      </c>
    </row>
    <row r="33" spans="1:12" x14ac:dyDescent="0.15">
      <c r="A33" s="3">
        <v>24</v>
      </c>
      <c r="B33" s="11">
        <v>105</v>
      </c>
      <c r="C33" s="11">
        <v>110</v>
      </c>
      <c r="D33" s="12">
        <f>SUM(B33:C33)</f>
        <v>215</v>
      </c>
      <c r="E33" s="6">
        <v>69</v>
      </c>
      <c r="F33" s="11">
        <v>174</v>
      </c>
      <c r="G33" s="11">
        <v>171</v>
      </c>
      <c r="H33" s="11">
        <f>SUM(F33:G33)</f>
        <v>345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584</v>
      </c>
      <c r="C34" s="8">
        <f>SUM(C35:C39)</f>
        <v>587</v>
      </c>
      <c r="D34" s="9">
        <f>SUM(D35:D39)</f>
        <v>1171</v>
      </c>
      <c r="E34" s="10" t="s">
        <v>20</v>
      </c>
      <c r="F34" s="8">
        <f>SUM(F35:F39)</f>
        <v>969</v>
      </c>
      <c r="G34" s="8">
        <f>SUM(G35:G39)</f>
        <v>1088</v>
      </c>
      <c r="H34" s="8">
        <f>SUM(H35:H39)</f>
        <v>2057</v>
      </c>
      <c r="I34" s="29"/>
      <c r="J34" s="16"/>
      <c r="K34" s="16"/>
      <c r="L34" s="16"/>
    </row>
    <row r="35" spans="1:12" x14ac:dyDescent="0.15">
      <c r="A35" s="3">
        <v>25</v>
      </c>
      <c r="B35" s="11">
        <v>117</v>
      </c>
      <c r="C35" s="11">
        <v>120</v>
      </c>
      <c r="D35" s="12">
        <f>SUM(B35:C35)</f>
        <v>237</v>
      </c>
      <c r="E35" s="6">
        <v>70</v>
      </c>
      <c r="F35" s="11">
        <v>179</v>
      </c>
      <c r="G35" s="11">
        <v>188</v>
      </c>
      <c r="H35" s="11">
        <f>SUM(F35:G35)</f>
        <v>367</v>
      </c>
      <c r="I35" s="29"/>
      <c r="J35" s="16"/>
      <c r="K35" s="16"/>
      <c r="L35" s="16"/>
    </row>
    <row r="36" spans="1:12" x14ac:dyDescent="0.15">
      <c r="A36" s="3">
        <v>26</v>
      </c>
      <c r="B36" s="11">
        <v>110</v>
      </c>
      <c r="C36" s="11">
        <v>119</v>
      </c>
      <c r="D36" s="12">
        <f>SUM(B36:C36)</f>
        <v>229</v>
      </c>
      <c r="E36" s="6">
        <v>71</v>
      </c>
      <c r="F36" s="11">
        <v>198</v>
      </c>
      <c r="G36" s="11">
        <v>224</v>
      </c>
      <c r="H36" s="11">
        <f>SUM(F36:G36)</f>
        <v>422</v>
      </c>
      <c r="I36" s="29"/>
      <c r="J36" s="16"/>
      <c r="K36" s="16"/>
      <c r="L36" s="16"/>
    </row>
    <row r="37" spans="1:12" x14ac:dyDescent="0.15">
      <c r="A37" s="3">
        <v>27</v>
      </c>
      <c r="B37" s="11">
        <v>113</v>
      </c>
      <c r="C37" s="11">
        <v>107</v>
      </c>
      <c r="D37" s="12">
        <f>SUM(B37:C37)</f>
        <v>220</v>
      </c>
      <c r="E37" s="6">
        <v>72</v>
      </c>
      <c r="F37" s="11">
        <v>184</v>
      </c>
      <c r="G37" s="11">
        <v>203</v>
      </c>
      <c r="H37" s="11">
        <f>SUM(F37:G37)</f>
        <v>387</v>
      </c>
      <c r="I37" s="29" t="s">
        <v>28</v>
      </c>
      <c r="J37" s="18"/>
      <c r="K37" s="18"/>
      <c r="L37" s="18"/>
    </row>
    <row r="38" spans="1:12" x14ac:dyDescent="0.15">
      <c r="A38" s="3">
        <v>28</v>
      </c>
      <c r="B38" s="11">
        <v>114</v>
      </c>
      <c r="C38" s="11">
        <v>126</v>
      </c>
      <c r="D38" s="12">
        <f>SUM(B38:C38)</f>
        <v>240</v>
      </c>
      <c r="E38" s="6">
        <v>73</v>
      </c>
      <c r="F38" s="11">
        <v>203</v>
      </c>
      <c r="G38" s="11">
        <v>245</v>
      </c>
      <c r="H38" s="11">
        <f>SUM(F38:G38)</f>
        <v>448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130</v>
      </c>
      <c r="C39" s="11">
        <v>115</v>
      </c>
      <c r="D39" s="12">
        <f>SUM(B39:C39)</f>
        <v>245</v>
      </c>
      <c r="E39" s="6">
        <v>74</v>
      </c>
      <c r="F39" s="11">
        <v>205</v>
      </c>
      <c r="G39" s="11">
        <v>228</v>
      </c>
      <c r="H39" s="11">
        <f>SUM(F39:G39)</f>
        <v>433</v>
      </c>
      <c r="I39" s="3" t="s">
        <v>29</v>
      </c>
      <c r="J39" s="19">
        <f>SUM(B4,B10,B16)</f>
        <v>1801</v>
      </c>
      <c r="K39" s="19">
        <f>SUM(C4,C10,C16)</f>
        <v>1791</v>
      </c>
      <c r="L39" s="19">
        <f>SUM(D4,D10,D16)</f>
        <v>3592</v>
      </c>
    </row>
    <row r="40" spans="1:12" x14ac:dyDescent="0.15">
      <c r="A40" s="7" t="s">
        <v>21</v>
      </c>
      <c r="B40" s="8">
        <f>SUM(B41:B45)</f>
        <v>648</v>
      </c>
      <c r="C40" s="8">
        <f>SUM(C41:C45)</f>
        <v>678</v>
      </c>
      <c r="D40" s="9">
        <f>SUM(D41:D45)</f>
        <v>1326</v>
      </c>
      <c r="E40" s="10" t="s">
        <v>22</v>
      </c>
      <c r="F40" s="8">
        <f>SUM(F41:F45)</f>
        <v>820</v>
      </c>
      <c r="G40" s="8">
        <f>SUM(G41:G45)</f>
        <v>1015</v>
      </c>
      <c r="H40" s="8">
        <f>SUM(H41:H45)</f>
        <v>1835</v>
      </c>
      <c r="I40" s="3" t="s">
        <v>30</v>
      </c>
      <c r="J40" s="19">
        <f>SUM(B22,B28,B34,B40,B46,B52,F4,F10,F16,F22)</f>
        <v>7803</v>
      </c>
      <c r="K40" s="19">
        <f>SUM(C22,C28,C34,C40,C46,C52,G4,G10,G16,G22)</f>
        <v>7805</v>
      </c>
      <c r="L40" s="19">
        <f>SUM(D22,D28,D34,D40,D46,D52,H4,H10,H16,H22)</f>
        <v>15608</v>
      </c>
    </row>
    <row r="41" spans="1:12" x14ac:dyDescent="0.15">
      <c r="A41" s="3">
        <v>30</v>
      </c>
      <c r="B41" s="13">
        <v>118</v>
      </c>
      <c r="C41" s="11">
        <v>126</v>
      </c>
      <c r="D41" s="12">
        <f>SUM(B41:C41)</f>
        <v>244</v>
      </c>
      <c r="E41" s="6">
        <v>75</v>
      </c>
      <c r="F41" s="11">
        <v>209</v>
      </c>
      <c r="G41" s="11">
        <v>264</v>
      </c>
      <c r="H41" s="11">
        <f>SUM(F41:G41)</f>
        <v>473</v>
      </c>
      <c r="I41" s="3" t="s">
        <v>31</v>
      </c>
      <c r="J41" s="19">
        <f>SUM(F28,F34,F40,F46,F52,J4,J10,J16,J22)</f>
        <v>3783</v>
      </c>
      <c r="K41" s="19">
        <f>SUM(G28,G34,G40,G46,G52,K4,K10,K16,K22,K28)</f>
        <v>4890</v>
      </c>
      <c r="L41" s="19">
        <f>SUM(H28,H34,H40,H46,H52,L4,L10,L16,L22+L28)</f>
        <v>8673</v>
      </c>
    </row>
    <row r="42" spans="1:12" x14ac:dyDescent="0.15">
      <c r="A42" s="3">
        <v>31</v>
      </c>
      <c r="B42" s="11">
        <v>121</v>
      </c>
      <c r="C42" s="11">
        <v>114</v>
      </c>
      <c r="D42" s="12">
        <f>SUM(B42:C42)</f>
        <v>235</v>
      </c>
      <c r="E42" s="6">
        <v>76</v>
      </c>
      <c r="F42" s="11">
        <v>210</v>
      </c>
      <c r="G42" s="11">
        <v>254</v>
      </c>
      <c r="H42" s="11">
        <f>SUM(F42:G42)</f>
        <v>464</v>
      </c>
      <c r="I42" s="20" t="s">
        <v>32</v>
      </c>
      <c r="J42" s="19">
        <f>SUM(F28,F34)</f>
        <v>1854</v>
      </c>
      <c r="K42" s="19">
        <f>SUM(G28,G34)</f>
        <v>1992</v>
      </c>
      <c r="L42" s="19">
        <f>SUM(H28,H34)</f>
        <v>3846</v>
      </c>
    </row>
    <row r="43" spans="1:12" x14ac:dyDescent="0.15">
      <c r="A43" s="3">
        <v>32</v>
      </c>
      <c r="B43" s="11">
        <v>142</v>
      </c>
      <c r="C43" s="11">
        <v>147</v>
      </c>
      <c r="D43" s="12">
        <f>SUM(B43:C43)</f>
        <v>289</v>
      </c>
      <c r="E43" s="6">
        <v>77</v>
      </c>
      <c r="F43" s="11">
        <v>183</v>
      </c>
      <c r="G43" s="11">
        <v>198</v>
      </c>
      <c r="H43" s="11">
        <f>SUM(F43:G43)</f>
        <v>381</v>
      </c>
      <c r="I43" s="20" t="s">
        <v>33</v>
      </c>
      <c r="J43" s="19">
        <f>SUM(F40,F46,F52,J4,J10,J16,J22,J28)</f>
        <v>1929</v>
      </c>
      <c r="K43" s="19">
        <f>SUM(G40,G46,G52,K4,K10,K16,K22,K28)</f>
        <v>2898</v>
      </c>
      <c r="L43" s="19">
        <f>SUM(H40,H46,H52,L4,L10,L16,L22,L28)</f>
        <v>4827</v>
      </c>
    </row>
    <row r="44" spans="1:12" x14ac:dyDescent="0.15">
      <c r="A44" s="3">
        <v>33</v>
      </c>
      <c r="B44" s="11">
        <v>120</v>
      </c>
      <c r="C44" s="11">
        <v>140</v>
      </c>
      <c r="D44" s="12">
        <f>SUM(B44:C44)</f>
        <v>260</v>
      </c>
      <c r="E44" s="6">
        <v>78</v>
      </c>
      <c r="F44" s="11">
        <v>94</v>
      </c>
      <c r="G44" s="11">
        <v>143</v>
      </c>
      <c r="H44" s="11">
        <f>SUM(F44:G44)</f>
        <v>237</v>
      </c>
      <c r="I44" s="29"/>
      <c r="J44" s="16"/>
      <c r="K44" s="16"/>
      <c r="L44" s="16"/>
    </row>
    <row r="45" spans="1:12" x14ac:dyDescent="0.15">
      <c r="A45" s="3">
        <v>34</v>
      </c>
      <c r="B45" s="11">
        <v>147</v>
      </c>
      <c r="C45" s="11">
        <v>151</v>
      </c>
      <c r="D45" s="12">
        <f>SUM(B45:C45)</f>
        <v>298</v>
      </c>
      <c r="E45" s="6">
        <v>79</v>
      </c>
      <c r="F45" s="11">
        <v>124</v>
      </c>
      <c r="G45" s="11">
        <v>156</v>
      </c>
      <c r="H45" s="11">
        <f>SUM(F45:G45)</f>
        <v>280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827</v>
      </c>
      <c r="C46" s="8">
        <f>SUM(C47:C51)</f>
        <v>750</v>
      </c>
      <c r="D46" s="9">
        <f>SUM(D47:D51)</f>
        <v>1577</v>
      </c>
      <c r="E46" s="10" t="s">
        <v>24</v>
      </c>
      <c r="F46" s="8">
        <f>SUM(F47:F51)</f>
        <v>593</v>
      </c>
      <c r="G46" s="8">
        <f>SUM(G47:G51)</f>
        <v>782</v>
      </c>
      <c r="H46" s="8">
        <f>SUM(H47:H51)</f>
        <v>1375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162</v>
      </c>
      <c r="C47" s="11">
        <v>146</v>
      </c>
      <c r="D47" s="12">
        <f>SUM(B47:C47)</f>
        <v>308</v>
      </c>
      <c r="E47" s="6">
        <v>80</v>
      </c>
      <c r="F47" s="11">
        <v>152</v>
      </c>
      <c r="G47" s="11">
        <v>186</v>
      </c>
      <c r="H47" s="11">
        <f>SUM(F47:G47)</f>
        <v>338</v>
      </c>
      <c r="I47" s="3" t="s">
        <v>29</v>
      </c>
      <c r="J47" s="24">
        <f>ROUND(J39/$J$32*100,1)</f>
        <v>13.5</v>
      </c>
      <c r="K47" s="4">
        <f>ROUND(K39/$K$32*100,1)</f>
        <v>12.4</v>
      </c>
      <c r="L47" s="24">
        <f>ROUND(L39/$L$32*100,1)</f>
        <v>12.9</v>
      </c>
    </row>
    <row r="48" spans="1:12" x14ac:dyDescent="0.15">
      <c r="A48" s="3">
        <v>36</v>
      </c>
      <c r="B48" s="13">
        <v>169</v>
      </c>
      <c r="C48" s="11">
        <v>152</v>
      </c>
      <c r="D48" s="12">
        <f>SUM(B48:C48)</f>
        <v>321</v>
      </c>
      <c r="E48" s="6">
        <v>81</v>
      </c>
      <c r="F48" s="11">
        <v>110</v>
      </c>
      <c r="G48" s="11">
        <v>149</v>
      </c>
      <c r="H48" s="11">
        <f>SUM(F48:G48)</f>
        <v>259</v>
      </c>
      <c r="I48" s="3" t="s">
        <v>30</v>
      </c>
      <c r="J48" s="24">
        <f>ROUND(J40/$J$32*100,1)</f>
        <v>58.3</v>
      </c>
      <c r="K48" s="4">
        <f>ROUND(K40/$K$32*100,1)</f>
        <v>53.9</v>
      </c>
      <c r="L48" s="24">
        <f>ROUND(L40/$L$32*100,1)</f>
        <v>56</v>
      </c>
    </row>
    <row r="49" spans="1:12" x14ac:dyDescent="0.15">
      <c r="A49" s="3">
        <v>37</v>
      </c>
      <c r="B49" s="11">
        <v>162</v>
      </c>
      <c r="C49" s="11">
        <v>139</v>
      </c>
      <c r="D49" s="12">
        <f>SUM(B49:C49)</f>
        <v>301</v>
      </c>
      <c r="E49" s="6">
        <v>82</v>
      </c>
      <c r="F49" s="11">
        <v>124</v>
      </c>
      <c r="G49" s="11">
        <v>157</v>
      </c>
      <c r="H49" s="11">
        <f>SUM(F49:G49)</f>
        <v>281</v>
      </c>
      <c r="I49" s="3" t="s">
        <v>31</v>
      </c>
      <c r="J49" s="24">
        <f>ROUND(J41/$J$32*100,1)</f>
        <v>28.3</v>
      </c>
      <c r="K49" s="4">
        <f>ROUND(K41/$K$32*100,1)</f>
        <v>33.799999999999997</v>
      </c>
      <c r="L49" s="4">
        <f>ROUND(L41/$L$32*100,1)</f>
        <v>31.1</v>
      </c>
    </row>
    <row r="50" spans="1:12" x14ac:dyDescent="0.15">
      <c r="A50" s="3">
        <v>38</v>
      </c>
      <c r="B50" s="11">
        <v>167</v>
      </c>
      <c r="C50" s="11">
        <v>148</v>
      </c>
      <c r="D50" s="12">
        <f>SUM(B50:C50)</f>
        <v>315</v>
      </c>
      <c r="E50" s="6">
        <v>83</v>
      </c>
      <c r="F50" s="11">
        <v>116</v>
      </c>
      <c r="G50" s="11">
        <v>141</v>
      </c>
      <c r="H50" s="11">
        <f>SUM(F50:G50)</f>
        <v>257</v>
      </c>
      <c r="I50" s="20" t="s">
        <v>32</v>
      </c>
      <c r="J50" s="4">
        <f>ROUND(J42/$J$32*100,1)</f>
        <v>13.8</v>
      </c>
      <c r="K50" s="4">
        <f>ROUND(K42/$K$32*100,1)</f>
        <v>13.8</v>
      </c>
      <c r="L50" s="4">
        <f>ROUND(L42/$L$32*100,1)</f>
        <v>13.8</v>
      </c>
    </row>
    <row r="51" spans="1:12" x14ac:dyDescent="0.15">
      <c r="A51" s="3">
        <v>39</v>
      </c>
      <c r="B51" s="11">
        <v>167</v>
      </c>
      <c r="C51" s="11">
        <v>165</v>
      </c>
      <c r="D51" s="12">
        <f>SUM(B51:C51)</f>
        <v>332</v>
      </c>
      <c r="E51" s="6">
        <v>84</v>
      </c>
      <c r="F51" s="11">
        <v>91</v>
      </c>
      <c r="G51" s="11">
        <v>149</v>
      </c>
      <c r="H51" s="11">
        <f>SUM(F51:G51)</f>
        <v>240</v>
      </c>
      <c r="I51" s="20" t="s">
        <v>33</v>
      </c>
      <c r="J51" s="4">
        <f>ROUND(J43/$J$32*100,1)</f>
        <v>14.4</v>
      </c>
      <c r="K51" s="4">
        <f>ROUND(K43/$K$32*100,1)</f>
        <v>20</v>
      </c>
      <c r="L51" s="24">
        <f>ROUND(L43/$L$32*100,1)</f>
        <v>17.3</v>
      </c>
    </row>
    <row r="52" spans="1:12" x14ac:dyDescent="0.15">
      <c r="A52" s="7" t="s">
        <v>25</v>
      </c>
      <c r="B52" s="8">
        <f>SUM(B53:B57)</f>
        <v>878</v>
      </c>
      <c r="C52" s="8">
        <f>SUM(C53:C57)</f>
        <v>865</v>
      </c>
      <c r="D52" s="9">
        <f>SUM(D53:D57)</f>
        <v>1743</v>
      </c>
      <c r="E52" s="10" t="s">
        <v>26</v>
      </c>
      <c r="F52" s="8">
        <f>SUM(F53:F57)</f>
        <v>335</v>
      </c>
      <c r="G52" s="8">
        <f>SUM(G53:G57)</f>
        <v>570</v>
      </c>
      <c r="H52" s="8">
        <f>SUM(H53:H57)</f>
        <v>905</v>
      </c>
      <c r="I52" s="29"/>
      <c r="J52" s="16"/>
      <c r="K52" s="16"/>
      <c r="L52" s="16"/>
    </row>
    <row r="53" spans="1:12" x14ac:dyDescent="0.15">
      <c r="A53" s="3">
        <v>40</v>
      </c>
      <c r="B53" s="11">
        <v>187</v>
      </c>
      <c r="C53" s="11">
        <v>166</v>
      </c>
      <c r="D53" s="12">
        <f>SUM(B53:C53)</f>
        <v>353</v>
      </c>
      <c r="E53" s="6">
        <v>85</v>
      </c>
      <c r="F53" s="11">
        <v>79</v>
      </c>
      <c r="G53" s="11">
        <v>115</v>
      </c>
      <c r="H53" s="11">
        <f>SUM(F53:G53)</f>
        <v>194</v>
      </c>
      <c r="I53" s="29" t="s">
        <v>35</v>
      </c>
      <c r="J53" s="21"/>
      <c r="K53" s="16"/>
      <c r="L53" s="16"/>
    </row>
    <row r="54" spans="1:12" x14ac:dyDescent="0.15">
      <c r="A54" s="3">
        <v>41</v>
      </c>
      <c r="B54" s="11">
        <v>183</v>
      </c>
      <c r="C54" s="11">
        <v>192</v>
      </c>
      <c r="D54" s="12">
        <f>SUM(B54:C54)</f>
        <v>375</v>
      </c>
      <c r="E54" s="6">
        <v>86</v>
      </c>
      <c r="F54" s="11">
        <v>77</v>
      </c>
      <c r="G54" s="11">
        <v>135</v>
      </c>
      <c r="H54" s="11">
        <f>SUM(F54:G54)</f>
        <v>212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149</v>
      </c>
      <c r="C55" s="11">
        <v>165</v>
      </c>
      <c r="D55" s="12">
        <f>SUM(B55:C55)</f>
        <v>314</v>
      </c>
      <c r="E55" s="6">
        <v>87</v>
      </c>
      <c r="F55" s="11">
        <v>69</v>
      </c>
      <c r="G55" s="11">
        <v>119</v>
      </c>
      <c r="H55" s="11">
        <f>SUM(F55:G55)</f>
        <v>188</v>
      </c>
      <c r="I55" s="29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46.511316949279149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49.679000414193013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48.157607720733324</v>
      </c>
    </row>
    <row r="56" spans="1:12" x14ac:dyDescent="0.15">
      <c r="A56" s="3">
        <v>43</v>
      </c>
      <c r="B56" s="11">
        <v>167</v>
      </c>
      <c r="C56" s="17">
        <v>168</v>
      </c>
      <c r="D56" s="12">
        <f>SUM(B56:C56)</f>
        <v>335</v>
      </c>
      <c r="E56" s="6">
        <v>88</v>
      </c>
      <c r="F56" s="11">
        <v>60</v>
      </c>
      <c r="G56" s="11">
        <v>105</v>
      </c>
      <c r="H56" s="11">
        <f>SUM(F56:G56)</f>
        <v>165</v>
      </c>
      <c r="I56" s="29"/>
      <c r="J56" s="16"/>
      <c r="K56" s="16"/>
      <c r="L56" s="16"/>
    </row>
    <row r="57" spans="1:12" x14ac:dyDescent="0.15">
      <c r="A57" s="3">
        <v>44</v>
      </c>
      <c r="B57" s="11">
        <v>192</v>
      </c>
      <c r="C57" s="11">
        <v>174</v>
      </c>
      <c r="D57" s="12">
        <f>SUM(B57:C57)</f>
        <v>366</v>
      </c>
      <c r="E57" s="6">
        <v>89</v>
      </c>
      <c r="F57" s="11">
        <v>50</v>
      </c>
      <c r="G57" s="11">
        <v>96</v>
      </c>
      <c r="H57" s="11">
        <f>SUM(F57:G57)</f>
        <v>146</v>
      </c>
      <c r="J57" s="26"/>
      <c r="K57" s="26"/>
      <c r="L57" s="26"/>
    </row>
    <row r="58" spans="1:12" x14ac:dyDescent="0.15">
      <c r="I58" s="30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3"/>
  <sheetViews>
    <sheetView zoomScale="120" zoomScaleNormal="120" workbookViewId="0">
      <selection activeCell="N26" sqref="N26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45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510</v>
      </c>
      <c r="C4" s="8">
        <f>SUM(C5:C9)</f>
        <v>517</v>
      </c>
      <c r="D4" s="9">
        <f>SUM(D5:D9)</f>
        <v>1027</v>
      </c>
      <c r="E4" s="10" t="s">
        <v>6</v>
      </c>
      <c r="F4" s="8">
        <f>SUM(F5:F9)</f>
        <v>1016</v>
      </c>
      <c r="G4" s="8">
        <f>SUM(G5:G9)</f>
        <v>979</v>
      </c>
      <c r="H4" s="9">
        <f>SUM(H5:H9)</f>
        <v>1995</v>
      </c>
      <c r="I4" s="10" t="s">
        <v>7</v>
      </c>
      <c r="J4" s="8">
        <f>SUM(J5:J9)</f>
        <v>145</v>
      </c>
      <c r="K4" s="8">
        <f>SUM(K5:K9)</f>
        <v>358</v>
      </c>
      <c r="L4" s="8">
        <f>SUM(L5:L9)</f>
        <v>503</v>
      </c>
    </row>
    <row r="5" spans="1:12" x14ac:dyDescent="0.15">
      <c r="A5" s="3">
        <v>0</v>
      </c>
      <c r="B5" s="11">
        <v>99</v>
      </c>
      <c r="C5" s="11">
        <v>105</v>
      </c>
      <c r="D5" s="12">
        <f>SUM(B5:C5)</f>
        <v>204</v>
      </c>
      <c r="E5" s="6">
        <v>45</v>
      </c>
      <c r="F5" s="11">
        <v>180</v>
      </c>
      <c r="G5" s="11">
        <v>150</v>
      </c>
      <c r="H5" s="12">
        <f>SUM(F5:G5)</f>
        <v>330</v>
      </c>
      <c r="I5" s="6">
        <v>90</v>
      </c>
      <c r="J5" s="11">
        <v>46</v>
      </c>
      <c r="K5" s="11">
        <v>72</v>
      </c>
      <c r="L5" s="11">
        <f>SUM(J5:K5)</f>
        <v>118</v>
      </c>
    </row>
    <row r="6" spans="1:12" x14ac:dyDescent="0.15">
      <c r="A6" s="3">
        <v>1</v>
      </c>
      <c r="B6" s="11">
        <v>98</v>
      </c>
      <c r="C6" s="11">
        <v>97</v>
      </c>
      <c r="D6" s="12">
        <f>SUM(B6:C6)</f>
        <v>195</v>
      </c>
      <c r="E6" s="6">
        <v>46</v>
      </c>
      <c r="F6" s="11">
        <v>189</v>
      </c>
      <c r="G6" s="11">
        <v>176</v>
      </c>
      <c r="H6" s="12">
        <f>SUM(F6:G6)</f>
        <v>365</v>
      </c>
      <c r="I6" s="6">
        <v>91</v>
      </c>
      <c r="J6" s="11">
        <v>48</v>
      </c>
      <c r="K6" s="11">
        <v>85</v>
      </c>
      <c r="L6" s="11">
        <f>SUM(J6:K6)</f>
        <v>133</v>
      </c>
    </row>
    <row r="7" spans="1:12" x14ac:dyDescent="0.15">
      <c r="A7" s="3">
        <v>2</v>
      </c>
      <c r="B7" s="11">
        <v>93</v>
      </c>
      <c r="C7" s="11">
        <v>100</v>
      </c>
      <c r="D7" s="12">
        <f>SUM(B7:C7)</f>
        <v>193</v>
      </c>
      <c r="E7" s="6">
        <v>47</v>
      </c>
      <c r="F7" s="11">
        <v>229</v>
      </c>
      <c r="G7" s="11">
        <v>203</v>
      </c>
      <c r="H7" s="12">
        <f>SUM(F7:G7)</f>
        <v>432</v>
      </c>
      <c r="I7" s="6">
        <v>92</v>
      </c>
      <c r="J7" s="11">
        <v>27</v>
      </c>
      <c r="K7" s="11">
        <v>67</v>
      </c>
      <c r="L7" s="11">
        <f>SUM(J7:K7)</f>
        <v>94</v>
      </c>
    </row>
    <row r="8" spans="1:12" x14ac:dyDescent="0.15">
      <c r="A8" s="3">
        <v>3</v>
      </c>
      <c r="B8" s="11">
        <v>102</v>
      </c>
      <c r="C8" s="11">
        <v>125</v>
      </c>
      <c r="D8" s="12">
        <f>SUM(B8:C8)</f>
        <v>227</v>
      </c>
      <c r="E8" s="6">
        <v>48</v>
      </c>
      <c r="F8" s="11">
        <v>212</v>
      </c>
      <c r="G8" s="11">
        <v>218</v>
      </c>
      <c r="H8" s="12">
        <f>SUM(F8:G8)</f>
        <v>430</v>
      </c>
      <c r="I8" s="6">
        <v>93</v>
      </c>
      <c r="J8" s="11">
        <v>13</v>
      </c>
      <c r="K8" s="11">
        <v>62</v>
      </c>
      <c r="L8" s="11">
        <f>SUM(J8:K8)</f>
        <v>75</v>
      </c>
    </row>
    <row r="9" spans="1:12" x14ac:dyDescent="0.15">
      <c r="A9" s="3">
        <v>4</v>
      </c>
      <c r="B9" s="11">
        <v>118</v>
      </c>
      <c r="C9" s="11">
        <v>90</v>
      </c>
      <c r="D9" s="12">
        <f>SUM(B9:C9)</f>
        <v>208</v>
      </c>
      <c r="E9" s="6">
        <v>49</v>
      </c>
      <c r="F9" s="11">
        <v>206</v>
      </c>
      <c r="G9" s="11">
        <v>232</v>
      </c>
      <c r="H9" s="12">
        <f>SUM(F9:G9)</f>
        <v>438</v>
      </c>
      <c r="I9" s="6">
        <v>94</v>
      </c>
      <c r="J9" s="11">
        <v>11</v>
      </c>
      <c r="K9" s="11">
        <v>72</v>
      </c>
      <c r="L9" s="11">
        <f>SUM(J9:K9)</f>
        <v>83</v>
      </c>
    </row>
    <row r="10" spans="1:12" x14ac:dyDescent="0.15">
      <c r="A10" s="7" t="s">
        <v>8</v>
      </c>
      <c r="B10" s="8">
        <f>SUM(B11:B15)</f>
        <v>647</v>
      </c>
      <c r="C10" s="8">
        <f>SUM(C11:C15)</f>
        <v>624</v>
      </c>
      <c r="D10" s="9">
        <f>SUM(D11:D15)</f>
        <v>1271</v>
      </c>
      <c r="E10" s="10" t="s">
        <v>9</v>
      </c>
      <c r="F10" s="8">
        <f>SUM(F11:F15)</f>
        <v>984</v>
      </c>
      <c r="G10" s="8">
        <f>SUM(G11:G15)</f>
        <v>948</v>
      </c>
      <c r="H10" s="9">
        <f>SUM(H11:H15)</f>
        <v>1932</v>
      </c>
      <c r="I10" s="10" t="s">
        <v>10</v>
      </c>
      <c r="J10" s="8">
        <f>SUM(J11:J15)</f>
        <v>34</v>
      </c>
      <c r="K10" s="8">
        <f>SUM(K11:K15)</f>
        <v>138</v>
      </c>
      <c r="L10" s="8">
        <f>SUM(L11:L15)</f>
        <v>172</v>
      </c>
    </row>
    <row r="11" spans="1:12" x14ac:dyDescent="0.15">
      <c r="A11" s="3">
        <v>5</v>
      </c>
      <c r="B11" s="11">
        <v>132</v>
      </c>
      <c r="C11" s="11">
        <v>136</v>
      </c>
      <c r="D11" s="12">
        <f>SUM(B11:C11)</f>
        <v>268</v>
      </c>
      <c r="E11" s="6">
        <v>50</v>
      </c>
      <c r="F11" s="11">
        <v>183</v>
      </c>
      <c r="G11" s="11">
        <v>180</v>
      </c>
      <c r="H11" s="12">
        <f>SUM(F11:G11)</f>
        <v>363</v>
      </c>
      <c r="I11" s="6">
        <v>95</v>
      </c>
      <c r="J11" s="11">
        <v>14</v>
      </c>
      <c r="K11" s="11">
        <v>52</v>
      </c>
      <c r="L11" s="11">
        <f>SUM(J11:K11)</f>
        <v>66</v>
      </c>
    </row>
    <row r="12" spans="1:12" x14ac:dyDescent="0.15">
      <c r="A12" s="3">
        <v>6</v>
      </c>
      <c r="B12" s="11">
        <v>133</v>
      </c>
      <c r="C12" s="11">
        <v>116</v>
      </c>
      <c r="D12" s="12">
        <f>SUM(B12:C12)</f>
        <v>249</v>
      </c>
      <c r="E12" s="6">
        <v>51</v>
      </c>
      <c r="F12" s="11">
        <v>203</v>
      </c>
      <c r="G12" s="11">
        <v>199</v>
      </c>
      <c r="H12" s="12">
        <f>SUM(F12:G12)</f>
        <v>402</v>
      </c>
      <c r="I12" s="6">
        <v>96</v>
      </c>
      <c r="J12" s="11">
        <v>7</v>
      </c>
      <c r="K12" s="11">
        <v>27</v>
      </c>
      <c r="L12" s="11">
        <f>SUM(J12:K12)</f>
        <v>34</v>
      </c>
    </row>
    <row r="13" spans="1:12" x14ac:dyDescent="0.15">
      <c r="A13" s="3">
        <v>7</v>
      </c>
      <c r="B13" s="11">
        <v>140</v>
      </c>
      <c r="C13" s="11">
        <v>110</v>
      </c>
      <c r="D13" s="12">
        <f>SUM(B13:C13)</f>
        <v>250</v>
      </c>
      <c r="E13" s="6">
        <v>52</v>
      </c>
      <c r="F13" s="11">
        <v>195</v>
      </c>
      <c r="G13" s="13">
        <v>188</v>
      </c>
      <c r="H13" s="12">
        <f>SUM(F13:G13)</f>
        <v>383</v>
      </c>
      <c r="I13" s="6">
        <v>97</v>
      </c>
      <c r="J13" s="11">
        <v>6</v>
      </c>
      <c r="K13" s="11">
        <v>23</v>
      </c>
      <c r="L13" s="11">
        <f>SUM(J13:K13)</f>
        <v>29</v>
      </c>
    </row>
    <row r="14" spans="1:12" x14ac:dyDescent="0.15">
      <c r="A14" s="3">
        <v>8</v>
      </c>
      <c r="B14" s="11">
        <v>126</v>
      </c>
      <c r="C14" s="11">
        <v>129</v>
      </c>
      <c r="D14" s="12">
        <f>SUM(B14:C14)</f>
        <v>255</v>
      </c>
      <c r="E14" s="6">
        <v>53</v>
      </c>
      <c r="F14" s="11">
        <v>220</v>
      </c>
      <c r="G14" s="11">
        <v>192</v>
      </c>
      <c r="H14" s="12">
        <f>SUM(F14:G14)</f>
        <v>412</v>
      </c>
      <c r="I14" s="6">
        <v>98</v>
      </c>
      <c r="J14" s="11">
        <v>5</v>
      </c>
      <c r="K14" s="11">
        <v>20</v>
      </c>
      <c r="L14" s="11">
        <f>SUM(J14:K14)</f>
        <v>25</v>
      </c>
    </row>
    <row r="15" spans="1:12" x14ac:dyDescent="0.15">
      <c r="A15" s="3">
        <v>9</v>
      </c>
      <c r="B15" s="11">
        <v>116</v>
      </c>
      <c r="C15" s="11">
        <v>133</v>
      </c>
      <c r="D15" s="12">
        <f>SUM(B15:C15)</f>
        <v>249</v>
      </c>
      <c r="E15" s="6">
        <v>54</v>
      </c>
      <c r="F15" s="11">
        <v>183</v>
      </c>
      <c r="G15" s="11">
        <v>189</v>
      </c>
      <c r="H15" s="12">
        <f>SUM(F15:G15)</f>
        <v>372</v>
      </c>
      <c r="I15" s="6">
        <v>99</v>
      </c>
      <c r="J15" s="11">
        <v>2</v>
      </c>
      <c r="K15" s="11">
        <v>16</v>
      </c>
      <c r="L15" s="11">
        <f>SUM(J15:K15)</f>
        <v>18</v>
      </c>
    </row>
    <row r="16" spans="1:12" x14ac:dyDescent="0.15">
      <c r="A16" s="7" t="s">
        <v>11</v>
      </c>
      <c r="B16" s="8">
        <f>SUM(B17:B21)</f>
        <v>647</v>
      </c>
      <c r="C16" s="8">
        <f>SUM(C17:C21)</f>
        <v>651</v>
      </c>
      <c r="D16" s="9">
        <f>SUM(D17:D21)</f>
        <v>1298</v>
      </c>
      <c r="E16" s="10" t="s">
        <v>12</v>
      </c>
      <c r="F16" s="8">
        <f>SUM(F17:F21)</f>
        <v>835</v>
      </c>
      <c r="G16" s="8">
        <f>SUM(G17:G21)</f>
        <v>907</v>
      </c>
      <c r="H16" s="9">
        <f>SUM(H17:H21)</f>
        <v>1742</v>
      </c>
      <c r="I16" s="10" t="s">
        <v>13</v>
      </c>
      <c r="J16" s="8">
        <f>SUM(J17:J21)</f>
        <v>2</v>
      </c>
      <c r="K16" s="8">
        <f>SUM(K17:K21)</f>
        <v>28</v>
      </c>
      <c r="L16" s="8">
        <f>SUM(L17:L21)</f>
        <v>30</v>
      </c>
    </row>
    <row r="17" spans="1:12" x14ac:dyDescent="0.15">
      <c r="A17" s="3">
        <v>10</v>
      </c>
      <c r="B17" s="11">
        <v>139</v>
      </c>
      <c r="C17" s="11">
        <v>126</v>
      </c>
      <c r="D17" s="12">
        <f>SUM(B17:C17)</f>
        <v>265</v>
      </c>
      <c r="E17" s="6">
        <v>55</v>
      </c>
      <c r="F17" s="11">
        <v>184</v>
      </c>
      <c r="G17" s="11">
        <v>196</v>
      </c>
      <c r="H17" s="12">
        <f>SUM(F17:G17)</f>
        <v>380</v>
      </c>
      <c r="I17" s="6">
        <v>100</v>
      </c>
      <c r="J17" s="11">
        <v>0</v>
      </c>
      <c r="K17" s="13">
        <v>15</v>
      </c>
      <c r="L17" s="11">
        <f>SUM(J17:K17)</f>
        <v>15</v>
      </c>
    </row>
    <row r="18" spans="1:12" x14ac:dyDescent="0.15">
      <c r="A18" s="3">
        <v>11</v>
      </c>
      <c r="B18" s="11">
        <v>125</v>
      </c>
      <c r="C18" s="11">
        <v>128</v>
      </c>
      <c r="D18" s="12">
        <f>SUM(B18:C18)</f>
        <v>253</v>
      </c>
      <c r="E18" s="6">
        <v>56</v>
      </c>
      <c r="F18" s="11">
        <v>170</v>
      </c>
      <c r="G18" s="11">
        <v>192</v>
      </c>
      <c r="H18" s="12">
        <f>SUM(F18:G18)</f>
        <v>362</v>
      </c>
      <c r="I18" s="6">
        <v>101</v>
      </c>
      <c r="J18" s="11">
        <v>0</v>
      </c>
      <c r="K18" s="11">
        <v>5</v>
      </c>
      <c r="L18" s="11">
        <f>SUM(J18:K18)</f>
        <v>5</v>
      </c>
    </row>
    <row r="19" spans="1:12" x14ac:dyDescent="0.15">
      <c r="A19" s="3">
        <v>12</v>
      </c>
      <c r="B19" s="11">
        <v>122</v>
      </c>
      <c r="C19" s="11">
        <v>140</v>
      </c>
      <c r="D19" s="12">
        <f>SUM(B19:C19)</f>
        <v>262</v>
      </c>
      <c r="E19" s="6">
        <v>57</v>
      </c>
      <c r="F19" s="11">
        <v>167</v>
      </c>
      <c r="G19" s="11">
        <v>182</v>
      </c>
      <c r="H19" s="12">
        <f>SUM(F19:G19)</f>
        <v>349</v>
      </c>
      <c r="I19" s="6">
        <v>102</v>
      </c>
      <c r="J19" s="11">
        <v>0</v>
      </c>
      <c r="K19" s="11">
        <v>4</v>
      </c>
      <c r="L19" s="11">
        <f>SUM(J19:K19)</f>
        <v>4</v>
      </c>
    </row>
    <row r="20" spans="1:12" x14ac:dyDescent="0.15">
      <c r="A20" s="3">
        <v>13</v>
      </c>
      <c r="B20" s="11">
        <v>145</v>
      </c>
      <c r="C20" s="11">
        <v>131</v>
      </c>
      <c r="D20" s="12">
        <f>SUM(B20:C20)</f>
        <v>276</v>
      </c>
      <c r="E20" s="6">
        <v>58</v>
      </c>
      <c r="F20" s="11">
        <v>131</v>
      </c>
      <c r="G20" s="11">
        <v>158</v>
      </c>
      <c r="H20" s="12">
        <f>SUM(F20:G20)</f>
        <v>289</v>
      </c>
      <c r="I20" s="6">
        <v>103</v>
      </c>
      <c r="J20" s="11">
        <v>2</v>
      </c>
      <c r="K20" s="11">
        <v>4</v>
      </c>
      <c r="L20" s="11">
        <f>SUM(J20:K20)</f>
        <v>6</v>
      </c>
    </row>
    <row r="21" spans="1:12" x14ac:dyDescent="0.15">
      <c r="A21" s="3">
        <v>14</v>
      </c>
      <c r="B21" s="11">
        <v>116</v>
      </c>
      <c r="C21" s="11">
        <v>126</v>
      </c>
      <c r="D21" s="12">
        <f>SUM(B21:C21)</f>
        <v>242</v>
      </c>
      <c r="E21" s="6">
        <v>59</v>
      </c>
      <c r="F21" s="11">
        <v>183</v>
      </c>
      <c r="G21" s="11">
        <v>179</v>
      </c>
      <c r="H21" s="12">
        <f>SUM(F21:G21)</f>
        <v>362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708</v>
      </c>
      <c r="C22" s="8">
        <f>SUM(C23:C27)</f>
        <v>644</v>
      </c>
      <c r="D22" s="9">
        <f>SUM(D23:D27)</f>
        <v>1352</v>
      </c>
      <c r="E22" s="10" t="s">
        <v>15</v>
      </c>
      <c r="F22" s="8">
        <f>SUM(F23:F27)</f>
        <v>788</v>
      </c>
      <c r="G22" s="8">
        <f>SUM(G23:G27)</f>
        <v>865</v>
      </c>
      <c r="H22" s="9">
        <f>SUM(H23:H27)</f>
        <v>1653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141</v>
      </c>
      <c r="C23" s="11">
        <v>130</v>
      </c>
      <c r="D23" s="12">
        <f>SUM(B23:C23)</f>
        <v>271</v>
      </c>
      <c r="E23" s="6">
        <v>60</v>
      </c>
      <c r="F23" s="13">
        <v>151</v>
      </c>
      <c r="G23" s="11">
        <v>170</v>
      </c>
      <c r="H23" s="12">
        <f>SUM(F23:G23)</f>
        <v>321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150</v>
      </c>
      <c r="C24" s="11">
        <v>121</v>
      </c>
      <c r="D24" s="12">
        <f>SUM(B24:C24)</f>
        <v>271</v>
      </c>
      <c r="E24" s="6">
        <v>61</v>
      </c>
      <c r="F24" s="11">
        <v>187</v>
      </c>
      <c r="G24" s="11">
        <v>189</v>
      </c>
      <c r="H24" s="12">
        <f>SUM(F24:G24)</f>
        <v>376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150</v>
      </c>
      <c r="C25" s="11">
        <v>141</v>
      </c>
      <c r="D25" s="12">
        <f>SUM(B25:C25)</f>
        <v>291</v>
      </c>
      <c r="E25" s="6">
        <v>62</v>
      </c>
      <c r="F25" s="11">
        <v>129</v>
      </c>
      <c r="G25" s="11">
        <v>171</v>
      </c>
      <c r="H25" s="12">
        <f>SUM(F25:G25)</f>
        <v>300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133</v>
      </c>
      <c r="C26" s="11">
        <v>129</v>
      </c>
      <c r="D26" s="12">
        <f>SUM(B26:C26)</f>
        <v>262</v>
      </c>
      <c r="E26" s="6">
        <v>63</v>
      </c>
      <c r="F26" s="11">
        <v>155</v>
      </c>
      <c r="G26" s="11">
        <v>146</v>
      </c>
      <c r="H26" s="12">
        <f>SUM(F26:G26)</f>
        <v>301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134</v>
      </c>
      <c r="C27" s="11">
        <v>123</v>
      </c>
      <c r="D27" s="12">
        <f>SUM(B27:C27)</f>
        <v>257</v>
      </c>
      <c r="E27" s="6">
        <v>64</v>
      </c>
      <c r="F27" s="11">
        <v>166</v>
      </c>
      <c r="G27" s="11">
        <v>189</v>
      </c>
      <c r="H27" s="12">
        <f>SUM(F27:G27)</f>
        <v>355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534</v>
      </c>
      <c r="C28" s="8">
        <f>SUM(C29:C33)</f>
        <v>582</v>
      </c>
      <c r="D28" s="9">
        <f>SUM(D29:D33)</f>
        <v>1116</v>
      </c>
      <c r="E28" s="10" t="s">
        <v>18</v>
      </c>
      <c r="F28" s="8">
        <f>SUM(F29:F33)</f>
        <v>874</v>
      </c>
      <c r="G28" s="8">
        <f>SUM(G29:G33)</f>
        <v>906</v>
      </c>
      <c r="H28" s="9">
        <f>SUM(H29:H33)</f>
        <v>1780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113</v>
      </c>
      <c r="C29" s="11">
        <v>132</v>
      </c>
      <c r="D29" s="12">
        <f>SUM(B29:C29)</f>
        <v>245</v>
      </c>
      <c r="E29" s="6">
        <v>65</v>
      </c>
      <c r="F29" s="11">
        <v>184</v>
      </c>
      <c r="G29" s="11">
        <v>193</v>
      </c>
      <c r="H29" s="11">
        <f>SUM(F29:G29)</f>
        <v>377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109</v>
      </c>
      <c r="C30" s="11">
        <v>109</v>
      </c>
      <c r="D30" s="12">
        <f>SUM(B30:C30)</f>
        <v>218</v>
      </c>
      <c r="E30" s="6">
        <v>66</v>
      </c>
      <c r="F30" s="11">
        <v>157</v>
      </c>
      <c r="G30" s="11">
        <v>171</v>
      </c>
      <c r="H30" s="11">
        <f>SUM(F30:G30)</f>
        <v>328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101</v>
      </c>
      <c r="C31" s="11">
        <v>105</v>
      </c>
      <c r="D31" s="12">
        <f>SUM(B31:C31)</f>
        <v>206</v>
      </c>
      <c r="E31" s="6">
        <v>67</v>
      </c>
      <c r="F31" s="11">
        <v>168</v>
      </c>
      <c r="G31" s="11">
        <v>171</v>
      </c>
      <c r="H31" s="11">
        <f>SUM(F31:G31)</f>
        <v>339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116</v>
      </c>
      <c r="C32" s="11">
        <v>114</v>
      </c>
      <c r="D32" s="12">
        <f>SUM(B32:C32)</f>
        <v>230</v>
      </c>
      <c r="E32" s="6">
        <v>68</v>
      </c>
      <c r="F32" s="11">
        <v>193</v>
      </c>
      <c r="G32" s="11">
        <v>202</v>
      </c>
      <c r="H32" s="11">
        <f>SUM(F32:G32)</f>
        <v>395</v>
      </c>
      <c r="I32" s="10" t="s">
        <v>4</v>
      </c>
      <c r="J32" s="8">
        <f>B4+B10+B16+B22+B28+B34+B40+B46+B52+F4+F10+F16+F22+F28+F34+F40+F46+F52+J4+J10+J16+J22+J28</f>
        <v>13387</v>
      </c>
      <c r="K32" s="8">
        <f>C4+C10+C16+C22+C28+C34+C40+C46+C52+G4+G10+G16+G22+G28+G34+G40+G46+G52+K4+K10+K16+K22+K28</f>
        <v>14487</v>
      </c>
      <c r="L32" s="8">
        <f>D4+D10+D16+D22+D28+D34+D40+D46+D52+H4+H10+H16+H22+H28+H34+H40+H46+H52+L4+L10+L16+L22 +L28</f>
        <v>27874</v>
      </c>
    </row>
    <row r="33" spans="1:12" x14ac:dyDescent="0.15">
      <c r="A33" s="3">
        <v>24</v>
      </c>
      <c r="B33" s="11">
        <v>95</v>
      </c>
      <c r="C33" s="11">
        <v>122</v>
      </c>
      <c r="D33" s="12">
        <f>SUM(B33:C33)</f>
        <v>217</v>
      </c>
      <c r="E33" s="6">
        <v>69</v>
      </c>
      <c r="F33" s="11">
        <v>172</v>
      </c>
      <c r="G33" s="11">
        <v>169</v>
      </c>
      <c r="H33" s="11">
        <f>SUM(F33:G33)</f>
        <v>341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588</v>
      </c>
      <c r="C34" s="8">
        <f>SUM(C35:C39)</f>
        <v>580</v>
      </c>
      <c r="D34" s="9">
        <f>SUM(D35:D39)</f>
        <v>1168</v>
      </c>
      <c r="E34" s="10" t="s">
        <v>20</v>
      </c>
      <c r="F34" s="8">
        <f>SUM(F35:F39)</f>
        <v>973</v>
      </c>
      <c r="G34" s="8">
        <f>SUM(G35:G39)</f>
        <v>1082</v>
      </c>
      <c r="H34" s="8">
        <f>SUM(H35:H39)</f>
        <v>2055</v>
      </c>
      <c r="I34" s="31"/>
      <c r="J34" s="16"/>
      <c r="K34" s="16"/>
      <c r="L34" s="16"/>
    </row>
    <row r="35" spans="1:12" x14ac:dyDescent="0.15">
      <c r="A35" s="3">
        <v>25</v>
      </c>
      <c r="B35" s="11">
        <v>127</v>
      </c>
      <c r="C35" s="11">
        <v>116</v>
      </c>
      <c r="D35" s="12">
        <f>SUM(B35:C35)</f>
        <v>243</v>
      </c>
      <c r="E35" s="6">
        <v>70</v>
      </c>
      <c r="F35" s="11">
        <v>181</v>
      </c>
      <c r="G35" s="11">
        <v>194</v>
      </c>
      <c r="H35" s="11">
        <f>SUM(F35:G35)</f>
        <v>375</v>
      </c>
      <c r="I35" s="31"/>
      <c r="J35" s="16"/>
      <c r="K35" s="16"/>
      <c r="L35" s="16"/>
    </row>
    <row r="36" spans="1:12" x14ac:dyDescent="0.15">
      <c r="A36" s="3">
        <v>26</v>
      </c>
      <c r="B36" s="11">
        <v>101</v>
      </c>
      <c r="C36" s="11">
        <v>111</v>
      </c>
      <c r="D36" s="12">
        <f>SUM(B36:C36)</f>
        <v>212</v>
      </c>
      <c r="E36" s="6">
        <v>71</v>
      </c>
      <c r="F36" s="11">
        <v>197</v>
      </c>
      <c r="G36" s="11">
        <v>215</v>
      </c>
      <c r="H36" s="11">
        <f>SUM(F36:G36)</f>
        <v>412</v>
      </c>
      <c r="I36" s="31"/>
      <c r="J36" s="16"/>
      <c r="K36" s="16"/>
      <c r="L36" s="16"/>
    </row>
    <row r="37" spans="1:12" x14ac:dyDescent="0.15">
      <c r="A37" s="3">
        <v>27</v>
      </c>
      <c r="B37" s="11">
        <v>113</v>
      </c>
      <c r="C37" s="11">
        <v>113</v>
      </c>
      <c r="D37" s="12">
        <f>SUM(B37:C37)</f>
        <v>226</v>
      </c>
      <c r="E37" s="6">
        <v>72</v>
      </c>
      <c r="F37" s="11">
        <v>186</v>
      </c>
      <c r="G37" s="11">
        <v>203</v>
      </c>
      <c r="H37" s="11">
        <f>SUM(F37:G37)</f>
        <v>389</v>
      </c>
      <c r="I37" s="31" t="s">
        <v>28</v>
      </c>
      <c r="J37" s="18"/>
      <c r="K37" s="18"/>
      <c r="L37" s="18"/>
    </row>
    <row r="38" spans="1:12" x14ac:dyDescent="0.15">
      <c r="A38" s="3">
        <v>28</v>
      </c>
      <c r="B38" s="11">
        <v>118</v>
      </c>
      <c r="C38" s="11">
        <v>130</v>
      </c>
      <c r="D38" s="12">
        <f>SUM(B38:C38)</f>
        <v>248</v>
      </c>
      <c r="E38" s="6">
        <v>73</v>
      </c>
      <c r="F38" s="11">
        <v>208</v>
      </c>
      <c r="G38" s="11">
        <v>245</v>
      </c>
      <c r="H38" s="11">
        <f>SUM(F38:G38)</f>
        <v>453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129</v>
      </c>
      <c r="C39" s="11">
        <v>110</v>
      </c>
      <c r="D39" s="12">
        <f>SUM(B39:C39)</f>
        <v>239</v>
      </c>
      <c r="E39" s="6">
        <v>74</v>
      </c>
      <c r="F39" s="11">
        <v>201</v>
      </c>
      <c r="G39" s="11">
        <v>225</v>
      </c>
      <c r="H39" s="11">
        <f>SUM(F39:G39)</f>
        <v>426</v>
      </c>
      <c r="I39" s="3" t="s">
        <v>29</v>
      </c>
      <c r="J39" s="19">
        <f>SUM(B4,B10,B16)</f>
        <v>1804</v>
      </c>
      <c r="K39" s="19">
        <f>SUM(C4,C10,C16)</f>
        <v>1792</v>
      </c>
      <c r="L39" s="19">
        <f>SUM(D4,D10,D16)</f>
        <v>3596</v>
      </c>
    </row>
    <row r="40" spans="1:12" x14ac:dyDescent="0.15">
      <c r="A40" s="7" t="s">
        <v>21</v>
      </c>
      <c r="B40" s="8">
        <f>SUM(B41:B45)</f>
        <v>646</v>
      </c>
      <c r="C40" s="8">
        <f>SUM(C41:C45)</f>
        <v>684</v>
      </c>
      <c r="D40" s="9">
        <f>SUM(D41:D45)</f>
        <v>1330</v>
      </c>
      <c r="E40" s="10" t="s">
        <v>22</v>
      </c>
      <c r="F40" s="8">
        <f>SUM(F41:F45)</f>
        <v>827</v>
      </c>
      <c r="G40" s="8">
        <f>SUM(G41:G45)</f>
        <v>1022</v>
      </c>
      <c r="H40" s="8">
        <f>SUM(H41:H45)</f>
        <v>1849</v>
      </c>
      <c r="I40" s="3" t="s">
        <v>30</v>
      </c>
      <c r="J40" s="19">
        <f>SUM(B22,B28,B34,B40,B46,B52,F4,F10,F16,F22)</f>
        <v>7802</v>
      </c>
      <c r="K40" s="19">
        <f>SUM(C22,C28,C34,C40,C46,C52,G4,G10,G16,G22)</f>
        <v>7806</v>
      </c>
      <c r="L40" s="19">
        <f>SUM(D22,D28,D34,D40,D46,D52,H4,H10,H16,H22)</f>
        <v>15608</v>
      </c>
    </row>
    <row r="41" spans="1:12" x14ac:dyDescent="0.15">
      <c r="A41" s="3">
        <v>30</v>
      </c>
      <c r="B41" s="13">
        <v>111</v>
      </c>
      <c r="C41" s="11">
        <v>134</v>
      </c>
      <c r="D41" s="12">
        <f>SUM(B41:C41)</f>
        <v>245</v>
      </c>
      <c r="E41" s="6">
        <v>75</v>
      </c>
      <c r="F41" s="11">
        <v>209</v>
      </c>
      <c r="G41" s="11">
        <v>263</v>
      </c>
      <c r="H41" s="11">
        <f>SUM(F41:G41)</f>
        <v>472</v>
      </c>
      <c r="I41" s="3" t="s">
        <v>31</v>
      </c>
      <c r="J41" s="19">
        <f>SUM(F28,F34,F40,F46,F52,J4,J10,J16,J22)</f>
        <v>3781</v>
      </c>
      <c r="K41" s="19">
        <f>SUM(G28,G34,G40,G46,G52,K4,K10,K16,K22,K28)</f>
        <v>4889</v>
      </c>
      <c r="L41" s="19">
        <f>SUM(H28,H34,H40,H46,H52,L4,L10,L16,L22+L28)</f>
        <v>8670</v>
      </c>
    </row>
    <row r="42" spans="1:12" x14ac:dyDescent="0.15">
      <c r="A42" s="3">
        <v>31</v>
      </c>
      <c r="B42" s="11">
        <v>125</v>
      </c>
      <c r="C42" s="11">
        <v>110</v>
      </c>
      <c r="D42" s="12">
        <f>SUM(B42:C42)</f>
        <v>235</v>
      </c>
      <c r="E42" s="6">
        <v>76</v>
      </c>
      <c r="F42" s="11">
        <v>203</v>
      </c>
      <c r="G42" s="11">
        <v>248</v>
      </c>
      <c r="H42" s="11">
        <f>SUM(F42:G42)</f>
        <v>451</v>
      </c>
      <c r="I42" s="20" t="s">
        <v>32</v>
      </c>
      <c r="J42" s="19">
        <f>SUM(F28,F34)</f>
        <v>1847</v>
      </c>
      <c r="K42" s="19">
        <f>SUM(G28,G34)</f>
        <v>1988</v>
      </c>
      <c r="L42" s="19">
        <f>SUM(H28,H34)</f>
        <v>3835</v>
      </c>
    </row>
    <row r="43" spans="1:12" x14ac:dyDescent="0.15">
      <c r="A43" s="3">
        <v>32</v>
      </c>
      <c r="B43" s="11">
        <v>144</v>
      </c>
      <c r="C43" s="11">
        <v>143</v>
      </c>
      <c r="D43" s="12">
        <f>SUM(B43:C43)</f>
        <v>287</v>
      </c>
      <c r="E43" s="6">
        <v>77</v>
      </c>
      <c r="F43" s="11">
        <v>193</v>
      </c>
      <c r="G43" s="11">
        <v>219</v>
      </c>
      <c r="H43" s="11">
        <f>SUM(F43:G43)</f>
        <v>412</v>
      </c>
      <c r="I43" s="20" t="s">
        <v>33</v>
      </c>
      <c r="J43" s="19">
        <f>SUM(F40,F46,F52,J4,J10,J16,J22,J28)</f>
        <v>1934</v>
      </c>
      <c r="K43" s="19">
        <f>SUM(G40,G46,G52,K4,K10,K16,K22,K28)</f>
        <v>2901</v>
      </c>
      <c r="L43" s="19">
        <f>SUM(H40,H46,H52,L4,L10,L16,L22,L28)</f>
        <v>4835</v>
      </c>
    </row>
    <row r="44" spans="1:12" x14ac:dyDescent="0.15">
      <c r="A44" s="3">
        <v>33</v>
      </c>
      <c r="B44" s="11">
        <v>121</v>
      </c>
      <c r="C44" s="11">
        <v>148</v>
      </c>
      <c r="D44" s="12">
        <f>SUM(B44:C44)</f>
        <v>269</v>
      </c>
      <c r="E44" s="6">
        <v>78</v>
      </c>
      <c r="F44" s="11">
        <v>90</v>
      </c>
      <c r="G44" s="11">
        <v>132</v>
      </c>
      <c r="H44" s="11">
        <f>SUM(F44:G44)</f>
        <v>222</v>
      </c>
      <c r="I44" s="31"/>
      <c r="J44" s="16"/>
      <c r="K44" s="16"/>
      <c r="L44" s="16"/>
    </row>
    <row r="45" spans="1:12" x14ac:dyDescent="0.15">
      <c r="A45" s="3">
        <v>34</v>
      </c>
      <c r="B45" s="11">
        <v>145</v>
      </c>
      <c r="C45" s="11">
        <v>149</v>
      </c>
      <c r="D45" s="12">
        <f>SUM(B45:C45)</f>
        <v>294</v>
      </c>
      <c r="E45" s="6">
        <v>79</v>
      </c>
      <c r="F45" s="11">
        <v>132</v>
      </c>
      <c r="G45" s="11">
        <v>160</v>
      </c>
      <c r="H45" s="11">
        <f>SUM(F45:G45)</f>
        <v>292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820</v>
      </c>
      <c r="C46" s="8">
        <f>SUM(C47:C51)</f>
        <v>743</v>
      </c>
      <c r="D46" s="9">
        <f>SUM(D47:D51)</f>
        <v>1563</v>
      </c>
      <c r="E46" s="10" t="s">
        <v>24</v>
      </c>
      <c r="F46" s="8">
        <f>SUM(F47:F51)</f>
        <v>592</v>
      </c>
      <c r="G46" s="8">
        <f>SUM(G47:G51)</f>
        <v>783</v>
      </c>
      <c r="H46" s="8">
        <f>SUM(H47:H51)</f>
        <v>1375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158</v>
      </c>
      <c r="C47" s="11">
        <v>144</v>
      </c>
      <c r="D47" s="12">
        <f>SUM(B47:C47)</f>
        <v>302</v>
      </c>
      <c r="E47" s="6">
        <v>80</v>
      </c>
      <c r="F47" s="11">
        <v>149</v>
      </c>
      <c r="G47" s="11">
        <v>181</v>
      </c>
      <c r="H47" s="11">
        <f>SUM(F47:G47)</f>
        <v>330</v>
      </c>
      <c r="I47" s="3" t="s">
        <v>29</v>
      </c>
      <c r="J47" s="24">
        <f>ROUND(J39/$J$32*100,1)</f>
        <v>13.5</v>
      </c>
      <c r="K47" s="4">
        <f>ROUND(K39/$K$32*100,1)</f>
        <v>12.4</v>
      </c>
      <c r="L47" s="24">
        <f>ROUND(L39/$L$32*100,1)</f>
        <v>12.9</v>
      </c>
    </row>
    <row r="48" spans="1:12" x14ac:dyDescent="0.15">
      <c r="A48" s="3">
        <v>36</v>
      </c>
      <c r="B48" s="13">
        <v>179</v>
      </c>
      <c r="C48" s="11">
        <v>154</v>
      </c>
      <c r="D48" s="12">
        <f>SUM(B48:C48)</f>
        <v>333</v>
      </c>
      <c r="E48" s="6">
        <v>81</v>
      </c>
      <c r="F48" s="11">
        <v>114</v>
      </c>
      <c r="G48" s="11">
        <v>156</v>
      </c>
      <c r="H48" s="11">
        <f>SUM(F48:G48)</f>
        <v>270</v>
      </c>
      <c r="I48" s="3" t="s">
        <v>30</v>
      </c>
      <c r="J48" s="24">
        <f>ROUND(J40/$J$32*100,1)</f>
        <v>58.3</v>
      </c>
      <c r="K48" s="4">
        <f>ROUND(K40/$K$32*100,1)</f>
        <v>53.9</v>
      </c>
      <c r="L48" s="24">
        <f>ROUND(L40/$L$32*100,1)</f>
        <v>56</v>
      </c>
    </row>
    <row r="49" spans="1:12" x14ac:dyDescent="0.15">
      <c r="A49" s="3">
        <v>37</v>
      </c>
      <c r="B49" s="11">
        <v>157</v>
      </c>
      <c r="C49" s="11">
        <v>136</v>
      </c>
      <c r="D49" s="12">
        <f>SUM(B49:C49)</f>
        <v>293</v>
      </c>
      <c r="E49" s="6">
        <v>82</v>
      </c>
      <c r="F49" s="11">
        <v>118</v>
      </c>
      <c r="G49" s="11">
        <v>152</v>
      </c>
      <c r="H49" s="11">
        <f>SUM(F49:G49)</f>
        <v>270</v>
      </c>
      <c r="I49" s="3" t="s">
        <v>31</v>
      </c>
      <c r="J49" s="24">
        <f>ROUND(J41/$J$32*100,1)</f>
        <v>28.2</v>
      </c>
      <c r="K49" s="4">
        <f>ROUND(K41/$K$32*100,1)</f>
        <v>33.700000000000003</v>
      </c>
      <c r="L49" s="4">
        <f>ROUND(L41/$L$32*100,1)</f>
        <v>31.1</v>
      </c>
    </row>
    <row r="50" spans="1:12" x14ac:dyDescent="0.15">
      <c r="A50" s="3">
        <v>38</v>
      </c>
      <c r="B50" s="11">
        <v>168</v>
      </c>
      <c r="C50" s="11">
        <v>141</v>
      </c>
      <c r="D50" s="12">
        <f>SUM(B50:C50)</f>
        <v>309</v>
      </c>
      <c r="E50" s="6">
        <v>83</v>
      </c>
      <c r="F50" s="11">
        <v>118</v>
      </c>
      <c r="G50" s="11">
        <v>150</v>
      </c>
      <c r="H50" s="11">
        <f>SUM(F50:G50)</f>
        <v>268</v>
      </c>
      <c r="I50" s="20" t="s">
        <v>32</v>
      </c>
      <c r="J50" s="4">
        <f>ROUND(J42/$J$32*100,1)</f>
        <v>13.8</v>
      </c>
      <c r="K50" s="4">
        <f>ROUND(K42/$K$32*100,1)</f>
        <v>13.7</v>
      </c>
      <c r="L50" s="4">
        <f>ROUND(L42/$L$32*100,1)</f>
        <v>13.8</v>
      </c>
    </row>
    <row r="51" spans="1:12" x14ac:dyDescent="0.15">
      <c r="A51" s="3">
        <v>39</v>
      </c>
      <c r="B51" s="11">
        <v>158</v>
      </c>
      <c r="C51" s="11">
        <v>168</v>
      </c>
      <c r="D51" s="12">
        <f>SUM(B51:C51)</f>
        <v>326</v>
      </c>
      <c r="E51" s="6">
        <v>84</v>
      </c>
      <c r="F51" s="11">
        <v>93</v>
      </c>
      <c r="G51" s="11">
        <v>144</v>
      </c>
      <c r="H51" s="11">
        <f>SUM(F51:G51)</f>
        <v>237</v>
      </c>
      <c r="I51" s="20" t="s">
        <v>33</v>
      </c>
      <c r="J51" s="4">
        <f>ROUND(J43/$J$32*100,1)</f>
        <v>14.4</v>
      </c>
      <c r="K51" s="4">
        <f>ROUND(K43/$K$32*100,1)</f>
        <v>20</v>
      </c>
      <c r="L51" s="24">
        <f>ROUND(L43/$L$32*100,1)</f>
        <v>17.3</v>
      </c>
    </row>
    <row r="52" spans="1:12" x14ac:dyDescent="0.15">
      <c r="A52" s="7" t="s">
        <v>25</v>
      </c>
      <c r="B52" s="8">
        <f>SUM(B53:B57)</f>
        <v>883</v>
      </c>
      <c r="C52" s="8">
        <f>SUM(C53:C57)</f>
        <v>874</v>
      </c>
      <c r="D52" s="9">
        <f>SUM(D53:D57)</f>
        <v>1757</v>
      </c>
      <c r="E52" s="10" t="s">
        <v>26</v>
      </c>
      <c r="F52" s="8">
        <f>SUM(F53:F57)</f>
        <v>334</v>
      </c>
      <c r="G52" s="8">
        <f>SUM(G53:G57)</f>
        <v>570</v>
      </c>
      <c r="H52" s="8">
        <f>SUM(H53:H57)</f>
        <v>904</v>
      </c>
      <c r="I52" s="31"/>
      <c r="J52" s="16"/>
      <c r="K52" s="16"/>
      <c r="L52" s="16"/>
    </row>
    <row r="53" spans="1:12" x14ac:dyDescent="0.15">
      <c r="A53" s="3">
        <v>40</v>
      </c>
      <c r="B53" s="11">
        <v>191</v>
      </c>
      <c r="C53" s="11">
        <v>169</v>
      </c>
      <c r="D53" s="12">
        <f>SUM(B53:C53)</f>
        <v>360</v>
      </c>
      <c r="E53" s="6">
        <v>85</v>
      </c>
      <c r="F53" s="11">
        <v>76</v>
      </c>
      <c r="G53" s="11">
        <v>119</v>
      </c>
      <c r="H53" s="11">
        <f>SUM(F53:G53)</f>
        <v>195</v>
      </c>
      <c r="I53" s="31" t="s">
        <v>35</v>
      </c>
      <c r="J53" s="21"/>
      <c r="K53" s="16"/>
      <c r="L53" s="16"/>
    </row>
    <row r="54" spans="1:12" x14ac:dyDescent="0.15">
      <c r="A54" s="3">
        <v>41</v>
      </c>
      <c r="B54" s="11">
        <v>187</v>
      </c>
      <c r="C54" s="11">
        <v>193</v>
      </c>
      <c r="D54" s="12">
        <f>SUM(B54:C54)</f>
        <v>380</v>
      </c>
      <c r="E54" s="6">
        <v>86</v>
      </c>
      <c r="F54" s="11">
        <v>76</v>
      </c>
      <c r="G54" s="11">
        <v>128</v>
      </c>
      <c r="H54" s="11">
        <f>SUM(F54:G54)</f>
        <v>204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150</v>
      </c>
      <c r="C55" s="11">
        <v>165</v>
      </c>
      <c r="D55" s="12">
        <f>SUM(B55:C55)</f>
        <v>315</v>
      </c>
      <c r="E55" s="6">
        <v>87</v>
      </c>
      <c r="F55" s="11">
        <v>70</v>
      </c>
      <c r="G55" s="11">
        <v>123</v>
      </c>
      <c r="H55" s="11">
        <f>SUM(F55:G55)</f>
        <v>193</v>
      </c>
      <c r="I55" s="31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46.514379622021366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49.66839235176365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48.153619860802181</v>
      </c>
    </row>
    <row r="56" spans="1:12" x14ac:dyDescent="0.15">
      <c r="A56" s="3">
        <v>43</v>
      </c>
      <c r="B56" s="11">
        <v>162</v>
      </c>
      <c r="C56" s="17">
        <v>163</v>
      </c>
      <c r="D56" s="12">
        <f>SUM(B56:C56)</f>
        <v>325</v>
      </c>
      <c r="E56" s="6">
        <v>88</v>
      </c>
      <c r="F56" s="11">
        <v>65</v>
      </c>
      <c r="G56" s="11">
        <v>104</v>
      </c>
      <c r="H56" s="11">
        <f>SUM(F56:G56)</f>
        <v>169</v>
      </c>
      <c r="I56" s="31"/>
      <c r="J56" s="16"/>
      <c r="K56" s="16"/>
      <c r="L56" s="16"/>
    </row>
    <row r="57" spans="1:12" x14ac:dyDescent="0.15">
      <c r="A57" s="3">
        <v>44</v>
      </c>
      <c r="B57" s="11">
        <v>193</v>
      </c>
      <c r="C57" s="11">
        <v>184</v>
      </c>
      <c r="D57" s="12">
        <f>SUM(B57:C57)</f>
        <v>377</v>
      </c>
      <c r="E57" s="6">
        <v>89</v>
      </c>
      <c r="F57" s="11">
        <v>47</v>
      </c>
      <c r="G57" s="11">
        <v>96</v>
      </c>
      <c r="H57" s="11">
        <f>SUM(F57:G57)</f>
        <v>143</v>
      </c>
      <c r="J57" s="26"/>
      <c r="K57" s="26"/>
      <c r="L57" s="26"/>
    </row>
    <row r="58" spans="1:12" x14ac:dyDescent="0.15">
      <c r="I58" s="32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3"/>
  <sheetViews>
    <sheetView topLeftCell="A28" zoomScale="120" zoomScaleNormal="120" workbookViewId="0">
      <selection activeCell="J41" sqref="J39:J4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44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508</v>
      </c>
      <c r="C4" s="8">
        <f>SUM(C5:C9)</f>
        <v>522</v>
      </c>
      <c r="D4" s="9">
        <f>SUM(D5:D9)</f>
        <v>1030</v>
      </c>
      <c r="E4" s="10" t="s">
        <v>6</v>
      </c>
      <c r="F4" s="8">
        <f>SUM(F5:F9)</f>
        <v>1009</v>
      </c>
      <c r="G4" s="8">
        <f>SUM(G5:G9)</f>
        <v>986</v>
      </c>
      <c r="H4" s="9">
        <f>SUM(H5:H9)</f>
        <v>1995</v>
      </c>
      <c r="I4" s="10" t="s">
        <v>7</v>
      </c>
      <c r="J4" s="8">
        <f>SUM(J5:J9)</f>
        <v>147</v>
      </c>
      <c r="K4" s="8">
        <f>SUM(K5:K9)</f>
        <v>356</v>
      </c>
      <c r="L4" s="8">
        <f>SUM(L5:L9)</f>
        <v>503</v>
      </c>
    </row>
    <row r="5" spans="1:12" x14ac:dyDescent="0.15">
      <c r="A5" s="3">
        <v>0</v>
      </c>
      <c r="B5" s="11">
        <v>101</v>
      </c>
      <c r="C5" s="11">
        <v>101</v>
      </c>
      <c r="D5" s="12">
        <f>SUM(B5:C5)</f>
        <v>202</v>
      </c>
      <c r="E5" s="6">
        <v>45</v>
      </c>
      <c r="F5" s="11">
        <v>177</v>
      </c>
      <c r="G5" s="11">
        <v>156</v>
      </c>
      <c r="H5" s="12">
        <f>SUM(F5:G5)</f>
        <v>333</v>
      </c>
      <c r="I5" s="6">
        <v>90</v>
      </c>
      <c r="J5" s="11">
        <v>46</v>
      </c>
      <c r="K5" s="11">
        <v>70</v>
      </c>
      <c r="L5" s="11">
        <f>SUM(J5:K5)</f>
        <v>116</v>
      </c>
    </row>
    <row r="6" spans="1:12" x14ac:dyDescent="0.15">
      <c r="A6" s="3">
        <v>1</v>
      </c>
      <c r="B6" s="11">
        <v>94</v>
      </c>
      <c r="C6" s="11">
        <v>106</v>
      </c>
      <c r="D6" s="12">
        <f>SUM(B6:C6)</f>
        <v>200</v>
      </c>
      <c r="E6" s="6">
        <v>46</v>
      </c>
      <c r="F6" s="11">
        <v>189</v>
      </c>
      <c r="G6" s="11">
        <v>177</v>
      </c>
      <c r="H6" s="12">
        <f>SUM(F6:G6)</f>
        <v>366</v>
      </c>
      <c r="I6" s="6">
        <v>91</v>
      </c>
      <c r="J6" s="11">
        <v>49</v>
      </c>
      <c r="K6" s="11">
        <v>78</v>
      </c>
      <c r="L6" s="11">
        <f>SUM(J6:K6)</f>
        <v>127</v>
      </c>
    </row>
    <row r="7" spans="1:12" x14ac:dyDescent="0.15">
      <c r="A7" s="3">
        <v>2</v>
      </c>
      <c r="B7" s="11">
        <v>90</v>
      </c>
      <c r="C7" s="11">
        <v>94</v>
      </c>
      <c r="D7" s="12">
        <f>SUM(B7:C7)</f>
        <v>184</v>
      </c>
      <c r="E7" s="6">
        <v>47</v>
      </c>
      <c r="F7" s="11">
        <v>227</v>
      </c>
      <c r="G7" s="11">
        <v>202</v>
      </c>
      <c r="H7" s="12">
        <f>SUM(F7:G7)</f>
        <v>429</v>
      </c>
      <c r="I7" s="6">
        <v>92</v>
      </c>
      <c r="J7" s="11">
        <v>27</v>
      </c>
      <c r="K7" s="11">
        <v>73</v>
      </c>
      <c r="L7" s="11">
        <f>SUM(J7:K7)</f>
        <v>100</v>
      </c>
    </row>
    <row r="8" spans="1:12" x14ac:dyDescent="0.15">
      <c r="A8" s="3">
        <v>3</v>
      </c>
      <c r="B8" s="11">
        <v>109</v>
      </c>
      <c r="C8" s="11">
        <v>125</v>
      </c>
      <c r="D8" s="12">
        <f>SUM(B8:C8)</f>
        <v>234</v>
      </c>
      <c r="E8" s="6">
        <v>48</v>
      </c>
      <c r="F8" s="11">
        <v>212</v>
      </c>
      <c r="G8" s="11">
        <v>219</v>
      </c>
      <c r="H8" s="12">
        <f>SUM(F8:G8)</f>
        <v>431</v>
      </c>
      <c r="I8" s="6">
        <v>93</v>
      </c>
      <c r="J8" s="11">
        <v>14</v>
      </c>
      <c r="K8" s="11">
        <v>59</v>
      </c>
      <c r="L8" s="11">
        <f>SUM(J8:K8)</f>
        <v>73</v>
      </c>
    </row>
    <row r="9" spans="1:12" x14ac:dyDescent="0.15">
      <c r="A9" s="3">
        <v>4</v>
      </c>
      <c r="B9" s="11">
        <v>114</v>
      </c>
      <c r="C9" s="11">
        <v>96</v>
      </c>
      <c r="D9" s="12">
        <f>SUM(B9:C9)</f>
        <v>210</v>
      </c>
      <c r="E9" s="6">
        <v>49</v>
      </c>
      <c r="F9" s="11">
        <v>204</v>
      </c>
      <c r="G9" s="11">
        <v>232</v>
      </c>
      <c r="H9" s="12">
        <f>SUM(F9:G9)</f>
        <v>436</v>
      </c>
      <c r="I9" s="6">
        <v>94</v>
      </c>
      <c r="J9" s="11">
        <v>11</v>
      </c>
      <c r="K9" s="11">
        <v>76</v>
      </c>
      <c r="L9" s="11">
        <f>SUM(J9:K9)</f>
        <v>87</v>
      </c>
    </row>
    <row r="10" spans="1:12" x14ac:dyDescent="0.15">
      <c r="A10" s="7" t="s">
        <v>8</v>
      </c>
      <c r="B10" s="8">
        <f>SUM(B11:B15)</f>
        <v>644</v>
      </c>
      <c r="C10" s="8">
        <f>SUM(C11:C15)</f>
        <v>617</v>
      </c>
      <c r="D10" s="9">
        <f>SUM(D11:D15)</f>
        <v>1261</v>
      </c>
      <c r="E10" s="10" t="s">
        <v>9</v>
      </c>
      <c r="F10" s="8">
        <f>SUM(F11:F15)</f>
        <v>989</v>
      </c>
      <c r="G10" s="8">
        <f>SUM(G11:G15)</f>
        <v>952</v>
      </c>
      <c r="H10" s="9">
        <f>SUM(H11:H15)</f>
        <v>1941</v>
      </c>
      <c r="I10" s="10" t="s">
        <v>10</v>
      </c>
      <c r="J10" s="8">
        <f>SUM(J11:J15)</f>
        <v>33</v>
      </c>
      <c r="K10" s="8">
        <f>SUM(K11:K15)</f>
        <v>135</v>
      </c>
      <c r="L10" s="8">
        <f>SUM(L11:L15)</f>
        <v>168</v>
      </c>
    </row>
    <row r="11" spans="1:12" x14ac:dyDescent="0.15">
      <c r="A11" s="3">
        <v>5</v>
      </c>
      <c r="B11" s="11">
        <v>130</v>
      </c>
      <c r="C11" s="11">
        <v>126</v>
      </c>
      <c r="D11" s="12">
        <f>SUM(B11:C11)</f>
        <v>256</v>
      </c>
      <c r="E11" s="6">
        <v>50</v>
      </c>
      <c r="F11" s="11">
        <v>190</v>
      </c>
      <c r="G11" s="11">
        <v>169</v>
      </c>
      <c r="H11" s="12">
        <f>SUM(F11:G11)</f>
        <v>359</v>
      </c>
      <c r="I11" s="6">
        <v>95</v>
      </c>
      <c r="J11" s="11">
        <v>12</v>
      </c>
      <c r="K11" s="11">
        <v>49</v>
      </c>
      <c r="L11" s="11">
        <f>SUM(J11:K11)</f>
        <v>61</v>
      </c>
    </row>
    <row r="12" spans="1:12" x14ac:dyDescent="0.15">
      <c r="A12" s="3">
        <v>6</v>
      </c>
      <c r="B12" s="11">
        <v>136</v>
      </c>
      <c r="C12" s="11">
        <v>124</v>
      </c>
      <c r="D12" s="12">
        <f>SUM(B12:C12)</f>
        <v>260</v>
      </c>
      <c r="E12" s="6">
        <v>51</v>
      </c>
      <c r="F12" s="11">
        <v>199</v>
      </c>
      <c r="G12" s="11">
        <v>208</v>
      </c>
      <c r="H12" s="12">
        <f>SUM(F12:G12)</f>
        <v>407</v>
      </c>
      <c r="I12" s="6">
        <v>96</v>
      </c>
      <c r="J12" s="11">
        <v>8</v>
      </c>
      <c r="K12" s="11">
        <v>25</v>
      </c>
      <c r="L12" s="11">
        <f>SUM(J12:K12)</f>
        <v>33</v>
      </c>
    </row>
    <row r="13" spans="1:12" x14ac:dyDescent="0.15">
      <c r="A13" s="3">
        <v>7</v>
      </c>
      <c r="B13" s="11">
        <v>138</v>
      </c>
      <c r="C13" s="11">
        <v>104</v>
      </c>
      <c r="D13" s="12">
        <f>SUM(B13:C13)</f>
        <v>242</v>
      </c>
      <c r="E13" s="6">
        <v>52</v>
      </c>
      <c r="F13" s="11">
        <v>202</v>
      </c>
      <c r="G13" s="13">
        <v>189</v>
      </c>
      <c r="H13" s="12">
        <f>SUM(F13:G13)</f>
        <v>391</v>
      </c>
      <c r="I13" s="6">
        <v>97</v>
      </c>
      <c r="J13" s="11">
        <v>6</v>
      </c>
      <c r="K13" s="11">
        <v>23</v>
      </c>
      <c r="L13" s="11">
        <f>SUM(J13:K13)</f>
        <v>29</v>
      </c>
    </row>
    <row r="14" spans="1:12" x14ac:dyDescent="0.15">
      <c r="A14" s="3">
        <v>8</v>
      </c>
      <c r="B14" s="11">
        <v>122</v>
      </c>
      <c r="C14" s="11">
        <v>132</v>
      </c>
      <c r="D14" s="12">
        <f>SUM(B14:C14)</f>
        <v>254</v>
      </c>
      <c r="E14" s="6">
        <v>53</v>
      </c>
      <c r="F14" s="11">
        <v>213</v>
      </c>
      <c r="G14" s="11">
        <v>188</v>
      </c>
      <c r="H14" s="12">
        <f>SUM(F14:G14)</f>
        <v>401</v>
      </c>
      <c r="I14" s="6">
        <v>98</v>
      </c>
      <c r="J14" s="11">
        <v>5</v>
      </c>
      <c r="K14" s="11">
        <v>20</v>
      </c>
      <c r="L14" s="11">
        <f>SUM(J14:K14)</f>
        <v>25</v>
      </c>
    </row>
    <row r="15" spans="1:12" x14ac:dyDescent="0.15">
      <c r="A15" s="3">
        <v>9</v>
      </c>
      <c r="B15" s="11">
        <v>118</v>
      </c>
      <c r="C15" s="11">
        <v>131</v>
      </c>
      <c r="D15" s="12">
        <f>SUM(B15:C15)</f>
        <v>249</v>
      </c>
      <c r="E15" s="6">
        <v>54</v>
      </c>
      <c r="F15" s="11">
        <v>185</v>
      </c>
      <c r="G15" s="11">
        <v>198</v>
      </c>
      <c r="H15" s="12">
        <f>SUM(F15:G15)</f>
        <v>383</v>
      </c>
      <c r="I15" s="6">
        <v>99</v>
      </c>
      <c r="J15" s="11">
        <v>2</v>
      </c>
      <c r="K15" s="11">
        <v>18</v>
      </c>
      <c r="L15" s="11">
        <f>SUM(J15:K15)</f>
        <v>20</v>
      </c>
    </row>
    <row r="16" spans="1:12" x14ac:dyDescent="0.15">
      <c r="A16" s="7" t="s">
        <v>11</v>
      </c>
      <c r="B16" s="8">
        <f>SUM(B17:B21)</f>
        <v>655</v>
      </c>
      <c r="C16" s="8">
        <f>SUM(C17:C21)</f>
        <v>656</v>
      </c>
      <c r="D16" s="9">
        <f>SUM(D17:D21)</f>
        <v>1311</v>
      </c>
      <c r="E16" s="10" t="s">
        <v>12</v>
      </c>
      <c r="F16" s="8">
        <f>SUM(F17:F21)</f>
        <v>835</v>
      </c>
      <c r="G16" s="8">
        <f>SUM(G17:G21)</f>
        <v>903</v>
      </c>
      <c r="H16" s="9">
        <f>SUM(H17:H21)</f>
        <v>1738</v>
      </c>
      <c r="I16" s="10" t="s">
        <v>13</v>
      </c>
      <c r="J16" s="8">
        <f>SUM(J17:J21)</f>
        <v>2</v>
      </c>
      <c r="K16" s="8">
        <f>SUM(K17:K21)</f>
        <v>27</v>
      </c>
      <c r="L16" s="8">
        <f>SUM(L17:L21)</f>
        <v>29</v>
      </c>
    </row>
    <row r="17" spans="1:12" x14ac:dyDescent="0.15">
      <c r="A17" s="3">
        <v>10</v>
      </c>
      <c r="B17" s="11">
        <v>136</v>
      </c>
      <c r="C17" s="11">
        <v>130</v>
      </c>
      <c r="D17" s="12">
        <f>SUM(B17:C17)</f>
        <v>266</v>
      </c>
      <c r="E17" s="6">
        <v>55</v>
      </c>
      <c r="F17" s="11">
        <v>186</v>
      </c>
      <c r="G17" s="11">
        <v>197</v>
      </c>
      <c r="H17" s="12">
        <f>SUM(F17:G17)</f>
        <v>383</v>
      </c>
      <c r="I17" s="6">
        <v>100</v>
      </c>
      <c r="J17" s="11">
        <v>0</v>
      </c>
      <c r="K17" s="13">
        <v>13</v>
      </c>
      <c r="L17" s="11">
        <f>SUM(J17:K17)</f>
        <v>13</v>
      </c>
    </row>
    <row r="18" spans="1:12" x14ac:dyDescent="0.15">
      <c r="A18" s="3">
        <v>11</v>
      </c>
      <c r="B18" s="11">
        <v>125</v>
      </c>
      <c r="C18" s="11">
        <v>123</v>
      </c>
      <c r="D18" s="12">
        <f>SUM(B18:C18)</f>
        <v>248</v>
      </c>
      <c r="E18" s="6">
        <v>56</v>
      </c>
      <c r="F18" s="11">
        <v>172</v>
      </c>
      <c r="G18" s="11">
        <v>189</v>
      </c>
      <c r="H18" s="12">
        <f>SUM(F18:G18)</f>
        <v>361</v>
      </c>
      <c r="I18" s="6">
        <v>101</v>
      </c>
      <c r="J18" s="11">
        <v>0</v>
      </c>
      <c r="K18" s="11">
        <v>6</v>
      </c>
      <c r="L18" s="11">
        <f>SUM(J18:K18)</f>
        <v>6</v>
      </c>
    </row>
    <row r="19" spans="1:12" x14ac:dyDescent="0.15">
      <c r="A19" s="3">
        <v>12</v>
      </c>
      <c r="B19" s="11">
        <v>129</v>
      </c>
      <c r="C19" s="11">
        <v>142</v>
      </c>
      <c r="D19" s="12">
        <f>SUM(B19:C19)</f>
        <v>271</v>
      </c>
      <c r="E19" s="6">
        <v>57</v>
      </c>
      <c r="F19" s="11">
        <v>171</v>
      </c>
      <c r="G19" s="11">
        <v>187</v>
      </c>
      <c r="H19" s="12">
        <f>SUM(F19:G19)</f>
        <v>358</v>
      </c>
      <c r="I19" s="6">
        <v>102</v>
      </c>
      <c r="J19" s="11">
        <v>0</v>
      </c>
      <c r="K19" s="11">
        <v>4</v>
      </c>
      <c r="L19" s="11">
        <f>SUM(J19:K19)</f>
        <v>4</v>
      </c>
    </row>
    <row r="20" spans="1:12" x14ac:dyDescent="0.15">
      <c r="A20" s="3">
        <v>13</v>
      </c>
      <c r="B20" s="11">
        <v>145</v>
      </c>
      <c r="C20" s="11">
        <v>136</v>
      </c>
      <c r="D20" s="12">
        <f>SUM(B20:C20)</f>
        <v>281</v>
      </c>
      <c r="E20" s="6">
        <v>58</v>
      </c>
      <c r="F20" s="11">
        <v>130</v>
      </c>
      <c r="G20" s="11">
        <v>151</v>
      </c>
      <c r="H20" s="12">
        <f>SUM(F20:G20)</f>
        <v>281</v>
      </c>
      <c r="I20" s="6">
        <v>103</v>
      </c>
      <c r="J20" s="11">
        <v>2</v>
      </c>
      <c r="K20" s="11">
        <v>4</v>
      </c>
      <c r="L20" s="11">
        <f>SUM(J20:K20)</f>
        <v>6</v>
      </c>
    </row>
    <row r="21" spans="1:12" x14ac:dyDescent="0.15">
      <c r="A21" s="3">
        <v>14</v>
      </c>
      <c r="B21" s="11">
        <v>120</v>
      </c>
      <c r="C21" s="11">
        <v>125</v>
      </c>
      <c r="D21" s="12">
        <f>SUM(B21:C21)</f>
        <v>245</v>
      </c>
      <c r="E21" s="6">
        <v>59</v>
      </c>
      <c r="F21" s="11">
        <v>176</v>
      </c>
      <c r="G21" s="11">
        <v>179</v>
      </c>
      <c r="H21" s="12">
        <f>SUM(F21:G21)</f>
        <v>355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710</v>
      </c>
      <c r="C22" s="8">
        <f>SUM(C23:C27)</f>
        <v>647</v>
      </c>
      <c r="D22" s="9">
        <f>SUM(D23:D27)</f>
        <v>1357</v>
      </c>
      <c r="E22" s="10" t="s">
        <v>15</v>
      </c>
      <c r="F22" s="8">
        <f>SUM(F23:F27)</f>
        <v>791</v>
      </c>
      <c r="G22" s="8">
        <f>SUM(G23:G27)</f>
        <v>867</v>
      </c>
      <c r="H22" s="9">
        <f>SUM(H23:H27)</f>
        <v>1658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142</v>
      </c>
      <c r="C23" s="11">
        <v>132</v>
      </c>
      <c r="D23" s="12">
        <f>SUM(B23:C23)</f>
        <v>274</v>
      </c>
      <c r="E23" s="6">
        <v>60</v>
      </c>
      <c r="F23" s="13">
        <v>156</v>
      </c>
      <c r="G23" s="11">
        <v>172</v>
      </c>
      <c r="H23" s="12">
        <f>SUM(F23:G23)</f>
        <v>328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141</v>
      </c>
      <c r="C24" s="11">
        <v>115</v>
      </c>
      <c r="D24" s="12">
        <f>SUM(B24:C24)</f>
        <v>256</v>
      </c>
      <c r="E24" s="6">
        <v>61</v>
      </c>
      <c r="F24" s="11">
        <v>189</v>
      </c>
      <c r="G24" s="11">
        <v>189</v>
      </c>
      <c r="H24" s="12">
        <f>SUM(F24:G24)</f>
        <v>378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150</v>
      </c>
      <c r="C25" s="11">
        <v>145</v>
      </c>
      <c r="D25" s="12">
        <f>SUM(B25:C25)</f>
        <v>295</v>
      </c>
      <c r="E25" s="6">
        <v>62</v>
      </c>
      <c r="F25" s="11">
        <v>131</v>
      </c>
      <c r="G25" s="11">
        <v>172</v>
      </c>
      <c r="H25" s="12">
        <f>SUM(F25:G25)</f>
        <v>303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133</v>
      </c>
      <c r="C26" s="11">
        <v>129</v>
      </c>
      <c r="D26" s="12">
        <f>SUM(B26:C26)</f>
        <v>262</v>
      </c>
      <c r="E26" s="6">
        <v>63</v>
      </c>
      <c r="F26" s="11">
        <v>153</v>
      </c>
      <c r="G26" s="11">
        <v>147</v>
      </c>
      <c r="H26" s="12">
        <f>SUM(F26:G26)</f>
        <v>300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144</v>
      </c>
      <c r="C27" s="11">
        <v>126</v>
      </c>
      <c r="D27" s="12">
        <f>SUM(B27:C27)</f>
        <v>270</v>
      </c>
      <c r="E27" s="6">
        <v>64</v>
      </c>
      <c r="F27" s="11">
        <v>162</v>
      </c>
      <c r="G27" s="11">
        <v>187</v>
      </c>
      <c r="H27" s="12">
        <f>SUM(F27:G27)</f>
        <v>349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530</v>
      </c>
      <c r="C28" s="8">
        <f>SUM(C29:C33)</f>
        <v>580</v>
      </c>
      <c r="D28" s="9">
        <f>SUM(D29:D33)</f>
        <v>1110</v>
      </c>
      <c r="E28" s="10" t="s">
        <v>18</v>
      </c>
      <c r="F28" s="8">
        <f>SUM(F29:F33)</f>
        <v>861</v>
      </c>
      <c r="G28" s="8">
        <f>SUM(G29:G33)</f>
        <v>905</v>
      </c>
      <c r="H28" s="9">
        <f>SUM(H29:H33)</f>
        <v>1766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110</v>
      </c>
      <c r="C29" s="11">
        <v>133</v>
      </c>
      <c r="D29" s="12">
        <f>SUM(B29:C29)</f>
        <v>243</v>
      </c>
      <c r="E29" s="6">
        <v>65</v>
      </c>
      <c r="F29" s="11">
        <v>184</v>
      </c>
      <c r="G29" s="11">
        <v>184</v>
      </c>
      <c r="H29" s="11">
        <f>SUM(F29:G29)</f>
        <v>368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110</v>
      </c>
      <c r="C30" s="11">
        <v>102</v>
      </c>
      <c r="D30" s="12">
        <f>SUM(B30:C30)</f>
        <v>212</v>
      </c>
      <c r="E30" s="6">
        <v>66</v>
      </c>
      <c r="F30" s="11">
        <v>156</v>
      </c>
      <c r="G30" s="11">
        <v>179</v>
      </c>
      <c r="H30" s="11">
        <f>SUM(F30:G30)</f>
        <v>335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100</v>
      </c>
      <c r="C31" s="11">
        <v>113</v>
      </c>
      <c r="D31" s="12">
        <f>SUM(B31:C31)</f>
        <v>213</v>
      </c>
      <c r="E31" s="6">
        <v>67</v>
      </c>
      <c r="F31" s="11">
        <v>170</v>
      </c>
      <c r="G31" s="11">
        <v>174</v>
      </c>
      <c r="H31" s="11">
        <f>SUM(F31:G31)</f>
        <v>344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116</v>
      </c>
      <c r="C32" s="11">
        <v>113</v>
      </c>
      <c r="D32" s="12">
        <f>SUM(B32:C32)</f>
        <v>229</v>
      </c>
      <c r="E32" s="6">
        <v>68</v>
      </c>
      <c r="F32" s="11">
        <v>193</v>
      </c>
      <c r="G32" s="11">
        <v>196</v>
      </c>
      <c r="H32" s="11">
        <f>SUM(F32:G32)</f>
        <v>389</v>
      </c>
      <c r="I32" s="10" t="s">
        <v>4</v>
      </c>
      <c r="J32" s="8">
        <f>B4+B10+B16+B22+B28+B34+B40+B46+B52+F4+F10+F16+F22+F28+F34+F40+F46+F52+J4+J10+J16+J22+J28</f>
        <v>13372</v>
      </c>
      <c r="K32" s="8">
        <f>C4+C10+C16+C22+C28+C34+C40+C46+C52+G4+G10+G16+G22+G28+G34+G40+G46+G52+K4+K10+K16+K22+K28</f>
        <v>14485</v>
      </c>
      <c r="L32" s="8">
        <f>D4+D10+D16+D22+D28+D34+D40+D46+D52+H4+H10+H16+H22+H28+H34+H40+H46+H52+L4+L10+L16+L22 +L28</f>
        <v>27857</v>
      </c>
    </row>
    <row r="33" spans="1:12" x14ac:dyDescent="0.15">
      <c r="A33" s="3">
        <v>24</v>
      </c>
      <c r="B33" s="11">
        <v>94</v>
      </c>
      <c r="C33" s="11">
        <v>119</v>
      </c>
      <c r="D33" s="12">
        <f>SUM(B33:C33)</f>
        <v>213</v>
      </c>
      <c r="E33" s="6">
        <v>69</v>
      </c>
      <c r="F33" s="11">
        <v>158</v>
      </c>
      <c r="G33" s="11">
        <v>172</v>
      </c>
      <c r="H33" s="11">
        <f>SUM(F33:G33)</f>
        <v>330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581</v>
      </c>
      <c r="C34" s="8">
        <f>SUM(C35:C39)</f>
        <v>584</v>
      </c>
      <c r="D34" s="9">
        <f>SUM(D35:D39)</f>
        <v>1165</v>
      </c>
      <c r="E34" s="10" t="s">
        <v>20</v>
      </c>
      <c r="F34" s="8">
        <f>SUM(F35:F39)</f>
        <v>978</v>
      </c>
      <c r="G34" s="8">
        <f>SUM(G35:G39)</f>
        <v>1079</v>
      </c>
      <c r="H34" s="8">
        <f>SUM(H35:H39)</f>
        <v>2057</v>
      </c>
      <c r="I34" s="33"/>
      <c r="J34" s="16"/>
      <c r="K34" s="16"/>
      <c r="L34" s="16"/>
    </row>
    <row r="35" spans="1:12" x14ac:dyDescent="0.15">
      <c r="A35" s="3">
        <v>25</v>
      </c>
      <c r="B35" s="11">
        <v>122</v>
      </c>
      <c r="C35" s="11">
        <v>112</v>
      </c>
      <c r="D35" s="12">
        <f>SUM(B35:C35)</f>
        <v>234</v>
      </c>
      <c r="E35" s="6">
        <v>70</v>
      </c>
      <c r="F35" s="11">
        <v>185</v>
      </c>
      <c r="G35" s="11">
        <v>195</v>
      </c>
      <c r="H35" s="11">
        <f>SUM(F35:G35)</f>
        <v>380</v>
      </c>
      <c r="I35" s="33"/>
      <c r="J35" s="16"/>
      <c r="K35" s="16"/>
      <c r="L35" s="16"/>
    </row>
    <row r="36" spans="1:12" x14ac:dyDescent="0.15">
      <c r="A36" s="3">
        <v>26</v>
      </c>
      <c r="B36" s="11">
        <v>104</v>
      </c>
      <c r="C36" s="11">
        <v>113</v>
      </c>
      <c r="D36" s="12">
        <f>SUM(B36:C36)</f>
        <v>217</v>
      </c>
      <c r="E36" s="6">
        <v>71</v>
      </c>
      <c r="F36" s="11">
        <v>195</v>
      </c>
      <c r="G36" s="11">
        <v>211</v>
      </c>
      <c r="H36" s="11">
        <f>SUM(F36:G36)</f>
        <v>406</v>
      </c>
      <c r="I36" s="33"/>
      <c r="J36" s="16"/>
      <c r="K36" s="16"/>
      <c r="L36" s="16"/>
    </row>
    <row r="37" spans="1:12" x14ac:dyDescent="0.15">
      <c r="A37" s="3">
        <v>27</v>
      </c>
      <c r="B37" s="11">
        <v>111</v>
      </c>
      <c r="C37" s="11">
        <v>112</v>
      </c>
      <c r="D37" s="12">
        <f>SUM(B37:C37)</f>
        <v>223</v>
      </c>
      <c r="E37" s="6">
        <v>72</v>
      </c>
      <c r="F37" s="11">
        <v>190</v>
      </c>
      <c r="G37" s="11">
        <v>197</v>
      </c>
      <c r="H37" s="11">
        <f>SUM(F37:G37)</f>
        <v>387</v>
      </c>
      <c r="I37" s="33" t="s">
        <v>28</v>
      </c>
      <c r="J37" s="18"/>
      <c r="K37" s="18"/>
      <c r="L37" s="18"/>
    </row>
    <row r="38" spans="1:12" x14ac:dyDescent="0.15">
      <c r="A38" s="3">
        <v>28</v>
      </c>
      <c r="B38" s="11">
        <v>118</v>
      </c>
      <c r="C38" s="11">
        <v>136</v>
      </c>
      <c r="D38" s="12">
        <f>SUM(B38:C38)</f>
        <v>254</v>
      </c>
      <c r="E38" s="6">
        <v>73</v>
      </c>
      <c r="F38" s="11">
        <v>204</v>
      </c>
      <c r="G38" s="11">
        <v>241</v>
      </c>
      <c r="H38" s="11">
        <f>SUM(F38:G38)</f>
        <v>445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126</v>
      </c>
      <c r="C39" s="11">
        <v>111</v>
      </c>
      <c r="D39" s="12">
        <f>SUM(B39:C39)</f>
        <v>237</v>
      </c>
      <c r="E39" s="6">
        <v>74</v>
      </c>
      <c r="F39" s="11">
        <v>204</v>
      </c>
      <c r="G39" s="11">
        <v>235</v>
      </c>
      <c r="H39" s="11">
        <f>SUM(F39:G39)</f>
        <v>439</v>
      </c>
      <c r="I39" s="3" t="s">
        <v>29</v>
      </c>
      <c r="J39" s="19">
        <f>SUM(B4,B10,B16)</f>
        <v>1807</v>
      </c>
      <c r="K39" s="19">
        <f>SUM(C4,C10,C16)</f>
        <v>1795</v>
      </c>
      <c r="L39" s="19">
        <f>SUM(D4,D10,D16)</f>
        <v>3602</v>
      </c>
    </row>
    <row r="40" spans="1:12" x14ac:dyDescent="0.15">
      <c r="A40" s="7" t="s">
        <v>21</v>
      </c>
      <c r="B40" s="8">
        <f>SUM(B41:B45)</f>
        <v>644</v>
      </c>
      <c r="C40" s="8">
        <f>SUM(C41:C45)</f>
        <v>676</v>
      </c>
      <c r="D40" s="9">
        <f>SUM(D41:D45)</f>
        <v>1320</v>
      </c>
      <c r="E40" s="10" t="s">
        <v>22</v>
      </c>
      <c r="F40" s="8">
        <f>SUM(F41:F45)</f>
        <v>829</v>
      </c>
      <c r="G40" s="8">
        <f>SUM(G41:G45)</f>
        <v>1025</v>
      </c>
      <c r="H40" s="8">
        <f>SUM(H41:H45)</f>
        <v>1854</v>
      </c>
      <c r="I40" s="3" t="s">
        <v>30</v>
      </c>
      <c r="J40" s="19">
        <f>SUM(B22,B28,B34,B40,B46,B52,F4,F10,F16,F22)</f>
        <v>7786</v>
      </c>
      <c r="K40" s="19">
        <f>SUM(C22,C28,C34,C40,C46,C52,G4,G10,G16,G22)</f>
        <v>7803</v>
      </c>
      <c r="L40" s="19">
        <f>SUM(D22,D28,D34,D40,D46,D52,H4,H10,H16,H22)</f>
        <v>15589</v>
      </c>
    </row>
    <row r="41" spans="1:12" x14ac:dyDescent="0.15">
      <c r="A41" s="3">
        <v>30</v>
      </c>
      <c r="B41" s="13">
        <v>115</v>
      </c>
      <c r="C41" s="11">
        <v>133</v>
      </c>
      <c r="D41" s="12">
        <f>SUM(B41:C41)</f>
        <v>248</v>
      </c>
      <c r="E41" s="6">
        <v>75</v>
      </c>
      <c r="F41" s="11">
        <v>210</v>
      </c>
      <c r="G41" s="11">
        <v>254</v>
      </c>
      <c r="H41" s="11">
        <f>SUM(F41:G41)</f>
        <v>464</v>
      </c>
      <c r="I41" s="3" t="s">
        <v>31</v>
      </c>
      <c r="J41" s="19">
        <f>SUM(F28,F34,F40,F46,F52,J4,J10,J16,J22)</f>
        <v>3779</v>
      </c>
      <c r="K41" s="19">
        <f>SUM(G28,G34,G40,G46,G52,K4,K10,K16,K22,K28)</f>
        <v>4887</v>
      </c>
      <c r="L41" s="19">
        <f>SUM(H28,H34,H40,H46,H52,L4,L10,L16,L22+L28)</f>
        <v>8666</v>
      </c>
    </row>
    <row r="42" spans="1:12" x14ac:dyDescent="0.15">
      <c r="A42" s="3">
        <v>31</v>
      </c>
      <c r="B42" s="11">
        <v>123</v>
      </c>
      <c r="C42" s="11">
        <v>110</v>
      </c>
      <c r="D42" s="12">
        <f>SUM(B42:C42)</f>
        <v>233</v>
      </c>
      <c r="E42" s="6">
        <v>76</v>
      </c>
      <c r="F42" s="11">
        <v>204</v>
      </c>
      <c r="G42" s="11">
        <v>251</v>
      </c>
      <c r="H42" s="11">
        <f>SUM(F42:G42)</f>
        <v>455</v>
      </c>
      <c r="I42" s="20" t="s">
        <v>32</v>
      </c>
      <c r="J42" s="19">
        <f>SUM(F28,F34)</f>
        <v>1839</v>
      </c>
      <c r="K42" s="19">
        <f>SUM(G28,G34)</f>
        <v>1984</v>
      </c>
      <c r="L42" s="19">
        <f>SUM(H28,H34)</f>
        <v>3823</v>
      </c>
    </row>
    <row r="43" spans="1:12" x14ac:dyDescent="0.15">
      <c r="A43" s="3">
        <v>32</v>
      </c>
      <c r="B43" s="11">
        <v>141</v>
      </c>
      <c r="C43" s="11">
        <v>133</v>
      </c>
      <c r="D43" s="12">
        <f>SUM(B43:C43)</f>
        <v>274</v>
      </c>
      <c r="E43" s="6">
        <v>77</v>
      </c>
      <c r="F43" s="11">
        <v>190</v>
      </c>
      <c r="G43" s="11">
        <v>220</v>
      </c>
      <c r="H43" s="11">
        <f>SUM(F43:G43)</f>
        <v>410</v>
      </c>
      <c r="I43" s="20" t="s">
        <v>33</v>
      </c>
      <c r="J43" s="19">
        <f>SUM(F40,F46,F52,J4,J10,J16,J22,J28)</f>
        <v>1940</v>
      </c>
      <c r="K43" s="19">
        <f>SUM(G40,G46,G52,K4,K10,K16,K22,K28)</f>
        <v>2903</v>
      </c>
      <c r="L43" s="19">
        <f>SUM(H40,H46,H52,L4,L10,L16,L22,L28)</f>
        <v>4843</v>
      </c>
    </row>
    <row r="44" spans="1:12" x14ac:dyDescent="0.15">
      <c r="A44" s="3">
        <v>33</v>
      </c>
      <c r="B44" s="11">
        <v>126</v>
      </c>
      <c r="C44" s="11">
        <v>155</v>
      </c>
      <c r="D44" s="12">
        <f>SUM(B44:C44)</f>
        <v>281</v>
      </c>
      <c r="E44" s="6">
        <v>78</v>
      </c>
      <c r="F44" s="11">
        <v>95</v>
      </c>
      <c r="G44" s="11">
        <v>135</v>
      </c>
      <c r="H44" s="11">
        <f>SUM(F44:G44)</f>
        <v>230</v>
      </c>
      <c r="I44" s="33"/>
      <c r="J44" s="16"/>
      <c r="K44" s="16"/>
      <c r="L44" s="16"/>
    </row>
    <row r="45" spans="1:12" x14ac:dyDescent="0.15">
      <c r="A45" s="3">
        <v>34</v>
      </c>
      <c r="B45" s="11">
        <v>139</v>
      </c>
      <c r="C45" s="11">
        <v>145</v>
      </c>
      <c r="D45" s="12">
        <f>SUM(B45:C45)</f>
        <v>284</v>
      </c>
      <c r="E45" s="6">
        <v>79</v>
      </c>
      <c r="F45" s="11">
        <v>130</v>
      </c>
      <c r="G45" s="11">
        <v>165</v>
      </c>
      <c r="H45" s="11">
        <f>SUM(F45:G45)</f>
        <v>295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819</v>
      </c>
      <c r="C46" s="8">
        <f>SUM(C47:C51)</f>
        <v>744</v>
      </c>
      <c r="D46" s="9">
        <f>SUM(D47:D51)</f>
        <v>1563</v>
      </c>
      <c r="E46" s="10" t="s">
        <v>24</v>
      </c>
      <c r="F46" s="8">
        <f>SUM(F47:F51)</f>
        <v>599</v>
      </c>
      <c r="G46" s="8">
        <f>SUM(G47:G51)</f>
        <v>782</v>
      </c>
      <c r="H46" s="8">
        <f>SUM(H47:H51)</f>
        <v>1381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148</v>
      </c>
      <c r="C47" s="11">
        <v>144</v>
      </c>
      <c r="D47" s="12">
        <f>SUM(B47:C47)</f>
        <v>292</v>
      </c>
      <c r="E47" s="6">
        <v>80</v>
      </c>
      <c r="F47" s="11">
        <v>154</v>
      </c>
      <c r="G47" s="11">
        <v>175</v>
      </c>
      <c r="H47" s="11">
        <f>SUM(F47:G47)</f>
        <v>329</v>
      </c>
      <c r="I47" s="3" t="s">
        <v>29</v>
      </c>
      <c r="J47" s="24">
        <f>ROUND(J39/$J$32*100,1)</f>
        <v>13.5</v>
      </c>
      <c r="K47" s="4">
        <f>ROUND(K39/$K$32*100,1)</f>
        <v>12.4</v>
      </c>
      <c r="L47" s="24">
        <f>ROUND(L39/$L$32*100,1)</f>
        <v>12.9</v>
      </c>
    </row>
    <row r="48" spans="1:12" x14ac:dyDescent="0.15">
      <c r="A48" s="3">
        <v>36</v>
      </c>
      <c r="B48" s="13">
        <v>184</v>
      </c>
      <c r="C48" s="11">
        <v>160</v>
      </c>
      <c r="D48" s="12">
        <f>SUM(B48:C48)</f>
        <v>344</v>
      </c>
      <c r="E48" s="6">
        <v>81</v>
      </c>
      <c r="F48" s="11">
        <v>114</v>
      </c>
      <c r="G48" s="11">
        <v>165</v>
      </c>
      <c r="H48" s="11">
        <f>SUM(F48:G48)</f>
        <v>279</v>
      </c>
      <c r="I48" s="3" t="s">
        <v>30</v>
      </c>
      <c r="J48" s="24">
        <f>ROUND(J40/$J$32*100,1)</f>
        <v>58.2</v>
      </c>
      <c r="K48" s="4">
        <f>ROUND(K40/$K$32*100,1)</f>
        <v>53.9</v>
      </c>
      <c r="L48" s="24">
        <f>ROUND(L40/$L$32*100,1)</f>
        <v>56</v>
      </c>
    </row>
    <row r="49" spans="1:12" x14ac:dyDescent="0.15">
      <c r="A49" s="3">
        <v>37</v>
      </c>
      <c r="B49" s="11">
        <v>159</v>
      </c>
      <c r="C49" s="11">
        <v>132</v>
      </c>
      <c r="D49" s="12">
        <f>SUM(B49:C49)</f>
        <v>291</v>
      </c>
      <c r="E49" s="6">
        <v>82</v>
      </c>
      <c r="F49" s="11">
        <v>118</v>
      </c>
      <c r="G49" s="11">
        <v>144</v>
      </c>
      <c r="H49" s="11">
        <f>SUM(F49:G49)</f>
        <v>262</v>
      </c>
      <c r="I49" s="3" t="s">
        <v>31</v>
      </c>
      <c r="J49" s="24">
        <f>ROUND(J41/$J$32*100,1)</f>
        <v>28.3</v>
      </c>
      <c r="K49" s="4">
        <f>ROUND(K41/$K$32*100,1)</f>
        <v>33.700000000000003</v>
      </c>
      <c r="L49" s="4">
        <f>ROUND(L41/$L$32*100,1)</f>
        <v>31.1</v>
      </c>
    </row>
    <row r="50" spans="1:12" x14ac:dyDescent="0.15">
      <c r="A50" s="3">
        <v>38</v>
      </c>
      <c r="B50" s="11">
        <v>168</v>
      </c>
      <c r="C50" s="11">
        <v>142</v>
      </c>
      <c r="D50" s="12">
        <f>SUM(B50:C50)</f>
        <v>310</v>
      </c>
      <c r="E50" s="6">
        <v>83</v>
      </c>
      <c r="F50" s="11">
        <v>120</v>
      </c>
      <c r="G50" s="11">
        <v>162</v>
      </c>
      <c r="H50" s="11">
        <f>SUM(F50:G50)</f>
        <v>282</v>
      </c>
      <c r="I50" s="20" t="s">
        <v>32</v>
      </c>
      <c r="J50" s="4">
        <f>ROUND(J42/$J$32*100,1)</f>
        <v>13.8</v>
      </c>
      <c r="K50" s="4">
        <f>ROUND(K42/$K$32*100,1)</f>
        <v>13.7</v>
      </c>
      <c r="L50" s="4">
        <f>ROUND(L42/$L$32*100,1)</f>
        <v>13.7</v>
      </c>
    </row>
    <row r="51" spans="1:12" x14ac:dyDescent="0.15">
      <c r="A51" s="3">
        <v>39</v>
      </c>
      <c r="B51" s="11">
        <v>160</v>
      </c>
      <c r="C51" s="11">
        <v>166</v>
      </c>
      <c r="D51" s="12">
        <f>SUM(B51:C51)</f>
        <v>326</v>
      </c>
      <c r="E51" s="6">
        <v>84</v>
      </c>
      <c r="F51" s="11">
        <v>93</v>
      </c>
      <c r="G51" s="11">
        <v>136</v>
      </c>
      <c r="H51" s="11">
        <f>SUM(F51:G51)</f>
        <v>229</v>
      </c>
      <c r="I51" s="20" t="s">
        <v>33</v>
      </c>
      <c r="J51" s="4">
        <f>ROUND(J43/$J$32*100,1)</f>
        <v>14.5</v>
      </c>
      <c r="K51" s="4">
        <f>ROUND(K43/$K$32*100,1)</f>
        <v>20</v>
      </c>
      <c r="L51" s="24">
        <f>ROUND(L43/$L$32*100,1)</f>
        <v>17.399999999999999</v>
      </c>
    </row>
    <row r="52" spans="1:12" x14ac:dyDescent="0.15">
      <c r="A52" s="7" t="s">
        <v>25</v>
      </c>
      <c r="B52" s="8">
        <f>SUM(B53:B57)</f>
        <v>878</v>
      </c>
      <c r="C52" s="8">
        <f>SUM(C53:C57)</f>
        <v>864</v>
      </c>
      <c r="D52" s="9">
        <f>SUM(D53:D57)</f>
        <v>1742</v>
      </c>
      <c r="E52" s="10" t="s">
        <v>26</v>
      </c>
      <c r="F52" s="8">
        <f>SUM(F53:F57)</f>
        <v>330</v>
      </c>
      <c r="G52" s="8">
        <f>SUM(G53:G57)</f>
        <v>576</v>
      </c>
      <c r="H52" s="8">
        <f>SUM(H53:H57)</f>
        <v>906</v>
      </c>
      <c r="I52" s="33"/>
      <c r="J52" s="16"/>
      <c r="K52" s="16"/>
      <c r="L52" s="16"/>
    </row>
    <row r="53" spans="1:12" x14ac:dyDescent="0.15">
      <c r="A53" s="3">
        <v>40</v>
      </c>
      <c r="B53" s="11">
        <v>181</v>
      </c>
      <c r="C53" s="11">
        <v>172</v>
      </c>
      <c r="D53" s="12">
        <f>SUM(B53:C53)</f>
        <v>353</v>
      </c>
      <c r="E53" s="6">
        <v>85</v>
      </c>
      <c r="F53" s="11">
        <v>73</v>
      </c>
      <c r="G53" s="11">
        <v>122</v>
      </c>
      <c r="H53" s="11">
        <f>SUM(F53:G53)</f>
        <v>195</v>
      </c>
      <c r="I53" s="33" t="s">
        <v>35</v>
      </c>
      <c r="J53" s="21"/>
      <c r="K53" s="16"/>
      <c r="L53" s="16"/>
    </row>
    <row r="54" spans="1:12" x14ac:dyDescent="0.15">
      <c r="A54" s="3">
        <v>41</v>
      </c>
      <c r="B54" s="11">
        <v>191</v>
      </c>
      <c r="C54" s="11">
        <v>183</v>
      </c>
      <c r="D54" s="12">
        <f>SUM(B54:C54)</f>
        <v>374</v>
      </c>
      <c r="E54" s="6">
        <v>86</v>
      </c>
      <c r="F54" s="11">
        <v>77</v>
      </c>
      <c r="G54" s="11">
        <v>125</v>
      </c>
      <c r="H54" s="11">
        <f>SUM(F54:G54)</f>
        <v>202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151</v>
      </c>
      <c r="C55" s="11">
        <v>176</v>
      </c>
      <c r="D55" s="12">
        <f>SUM(B55:C55)</f>
        <v>327</v>
      </c>
      <c r="E55" s="6">
        <v>87</v>
      </c>
      <c r="F55" s="11">
        <v>65</v>
      </c>
      <c r="G55" s="11">
        <v>120</v>
      </c>
      <c r="H55" s="11">
        <f>SUM(F55:G55)</f>
        <v>185</v>
      </c>
      <c r="I55" s="33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46.534325456177086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49.665792198826374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48.162616218544713</v>
      </c>
    </row>
    <row r="56" spans="1:12" x14ac:dyDescent="0.15">
      <c r="A56" s="3">
        <v>43</v>
      </c>
      <c r="B56" s="11">
        <v>167</v>
      </c>
      <c r="C56" s="17">
        <v>155</v>
      </c>
      <c r="D56" s="12">
        <f>SUM(B56:C56)</f>
        <v>322</v>
      </c>
      <c r="E56" s="6">
        <v>88</v>
      </c>
      <c r="F56" s="11">
        <v>67</v>
      </c>
      <c r="G56" s="11">
        <v>103</v>
      </c>
      <c r="H56" s="11">
        <f>SUM(F56:G56)</f>
        <v>170</v>
      </c>
      <c r="I56" s="33"/>
      <c r="J56" s="16"/>
      <c r="K56" s="16"/>
      <c r="L56" s="16"/>
    </row>
    <row r="57" spans="1:12" x14ac:dyDescent="0.15">
      <c r="A57" s="3">
        <v>44</v>
      </c>
      <c r="B57" s="11">
        <v>188</v>
      </c>
      <c r="C57" s="11">
        <v>178</v>
      </c>
      <c r="D57" s="12">
        <f>SUM(B57:C57)</f>
        <v>366</v>
      </c>
      <c r="E57" s="6">
        <v>89</v>
      </c>
      <c r="F57" s="11">
        <v>48</v>
      </c>
      <c r="G57" s="11">
        <v>106</v>
      </c>
      <c r="H57" s="11">
        <f>SUM(F57:G57)</f>
        <v>154</v>
      </c>
      <c r="J57" s="26"/>
      <c r="K57" s="26"/>
      <c r="L57" s="26"/>
    </row>
    <row r="58" spans="1:12" x14ac:dyDescent="0.15">
      <c r="I58" s="34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3"/>
  <sheetViews>
    <sheetView zoomScale="120" zoomScaleNormal="120" workbookViewId="0">
      <selection activeCell="L28" sqref="L28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43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503</v>
      </c>
      <c r="C4" s="8">
        <f>SUM(C5:C9)</f>
        <v>528</v>
      </c>
      <c r="D4" s="9">
        <f>SUM(D5:D9)</f>
        <v>1031</v>
      </c>
      <c r="E4" s="10" t="s">
        <v>6</v>
      </c>
      <c r="F4" s="8">
        <f>SUM(F5:F9)</f>
        <v>1014</v>
      </c>
      <c r="G4" s="8">
        <f>SUM(G5:G9)</f>
        <v>979</v>
      </c>
      <c r="H4" s="9">
        <f>SUM(H5:H9)</f>
        <v>1993</v>
      </c>
      <c r="I4" s="10" t="s">
        <v>7</v>
      </c>
      <c r="J4" s="8">
        <f>SUM(J5:J9)</f>
        <v>146</v>
      </c>
      <c r="K4" s="8">
        <f>SUM(K5:K9)</f>
        <v>357</v>
      </c>
      <c r="L4" s="8">
        <f>SUM(L5:L9)</f>
        <v>503</v>
      </c>
    </row>
    <row r="5" spans="1:12" x14ac:dyDescent="0.15">
      <c r="A5" s="3">
        <v>0</v>
      </c>
      <c r="B5" s="11">
        <v>104</v>
      </c>
      <c r="C5" s="11">
        <v>107</v>
      </c>
      <c r="D5" s="12">
        <f>SUM(B5:C5)</f>
        <v>211</v>
      </c>
      <c r="E5" s="6">
        <v>45</v>
      </c>
      <c r="F5" s="11">
        <v>175</v>
      </c>
      <c r="G5" s="11">
        <v>155</v>
      </c>
      <c r="H5" s="12">
        <f>SUM(F5:G5)</f>
        <v>330</v>
      </c>
      <c r="I5" s="6">
        <v>90</v>
      </c>
      <c r="J5" s="11">
        <v>45</v>
      </c>
      <c r="K5" s="11">
        <v>76</v>
      </c>
      <c r="L5" s="11">
        <f>SUM(J5:K5)</f>
        <v>121</v>
      </c>
    </row>
    <row r="6" spans="1:12" x14ac:dyDescent="0.15">
      <c r="A6" s="3">
        <v>1</v>
      </c>
      <c r="B6" s="11">
        <v>95</v>
      </c>
      <c r="C6" s="11">
        <v>102</v>
      </c>
      <c r="D6" s="12">
        <f>SUM(B6:C6)</f>
        <v>197</v>
      </c>
      <c r="E6" s="6">
        <v>46</v>
      </c>
      <c r="F6" s="11">
        <v>195</v>
      </c>
      <c r="G6" s="11">
        <v>172</v>
      </c>
      <c r="H6" s="12">
        <f>SUM(F6:G6)</f>
        <v>367</v>
      </c>
      <c r="I6" s="6">
        <v>91</v>
      </c>
      <c r="J6" s="11">
        <v>48</v>
      </c>
      <c r="K6" s="11">
        <v>71</v>
      </c>
      <c r="L6" s="11">
        <f>SUM(J6:K6)</f>
        <v>119</v>
      </c>
    </row>
    <row r="7" spans="1:12" x14ac:dyDescent="0.15">
      <c r="A7" s="3">
        <v>2</v>
      </c>
      <c r="B7" s="11">
        <v>89</v>
      </c>
      <c r="C7" s="11">
        <v>94</v>
      </c>
      <c r="D7" s="12">
        <f>SUM(B7:C7)</f>
        <v>183</v>
      </c>
      <c r="E7" s="6">
        <v>47</v>
      </c>
      <c r="F7" s="11">
        <v>220</v>
      </c>
      <c r="G7" s="11">
        <v>209</v>
      </c>
      <c r="H7" s="12">
        <f>SUM(F7:G7)</f>
        <v>429</v>
      </c>
      <c r="I7" s="6">
        <v>92</v>
      </c>
      <c r="J7" s="11">
        <v>29</v>
      </c>
      <c r="K7" s="11">
        <v>78</v>
      </c>
      <c r="L7" s="11">
        <f>SUM(J7:K7)</f>
        <v>107</v>
      </c>
    </row>
    <row r="8" spans="1:12" x14ac:dyDescent="0.15">
      <c r="A8" s="3">
        <v>3</v>
      </c>
      <c r="B8" s="11">
        <v>109</v>
      </c>
      <c r="C8" s="11">
        <v>129</v>
      </c>
      <c r="D8" s="12">
        <f>SUM(B8:C8)</f>
        <v>238</v>
      </c>
      <c r="E8" s="6">
        <v>48</v>
      </c>
      <c r="F8" s="11">
        <v>216</v>
      </c>
      <c r="G8" s="11">
        <v>214</v>
      </c>
      <c r="H8" s="12">
        <f>SUM(F8:G8)</f>
        <v>430</v>
      </c>
      <c r="I8" s="6">
        <v>93</v>
      </c>
      <c r="J8" s="11">
        <v>14</v>
      </c>
      <c r="K8" s="11">
        <v>63</v>
      </c>
      <c r="L8" s="11">
        <f>SUM(J8:K8)</f>
        <v>77</v>
      </c>
    </row>
    <row r="9" spans="1:12" x14ac:dyDescent="0.15">
      <c r="A9" s="3">
        <v>4</v>
      </c>
      <c r="B9" s="11">
        <v>106</v>
      </c>
      <c r="C9" s="11">
        <v>96</v>
      </c>
      <c r="D9" s="12">
        <f>SUM(B9:C9)</f>
        <v>202</v>
      </c>
      <c r="E9" s="6">
        <v>49</v>
      </c>
      <c r="F9" s="11">
        <v>208</v>
      </c>
      <c r="G9" s="11">
        <v>229</v>
      </c>
      <c r="H9" s="12">
        <f>SUM(F9:G9)</f>
        <v>437</v>
      </c>
      <c r="I9" s="6">
        <v>94</v>
      </c>
      <c r="J9" s="11">
        <v>10</v>
      </c>
      <c r="K9" s="11">
        <v>69</v>
      </c>
      <c r="L9" s="11">
        <f>SUM(J9:K9)</f>
        <v>79</v>
      </c>
    </row>
    <row r="10" spans="1:12" x14ac:dyDescent="0.15">
      <c r="A10" s="7" t="s">
        <v>8</v>
      </c>
      <c r="B10" s="8">
        <f>SUM(B11:B15)</f>
        <v>649</v>
      </c>
      <c r="C10" s="8">
        <f>SUM(C11:C15)</f>
        <v>611</v>
      </c>
      <c r="D10" s="9">
        <f>SUM(D11:D15)</f>
        <v>1260</v>
      </c>
      <c r="E10" s="10" t="s">
        <v>9</v>
      </c>
      <c r="F10" s="8">
        <f>SUM(F11:F15)</f>
        <v>995</v>
      </c>
      <c r="G10" s="8">
        <f>SUM(G11:G15)</f>
        <v>961</v>
      </c>
      <c r="H10" s="9">
        <f>SUM(H11:H15)</f>
        <v>1956</v>
      </c>
      <c r="I10" s="10" t="s">
        <v>10</v>
      </c>
      <c r="J10" s="8">
        <f>SUM(J11:J15)</f>
        <v>34</v>
      </c>
      <c r="K10" s="8">
        <f>SUM(K11:K15)</f>
        <v>137</v>
      </c>
      <c r="L10" s="8">
        <f>SUM(L11:L15)</f>
        <v>171</v>
      </c>
    </row>
    <row r="11" spans="1:12" x14ac:dyDescent="0.15">
      <c r="A11" s="3">
        <v>5</v>
      </c>
      <c r="B11" s="11">
        <v>124</v>
      </c>
      <c r="C11" s="11">
        <v>116</v>
      </c>
      <c r="D11" s="12">
        <f>SUM(B11:C11)</f>
        <v>240</v>
      </c>
      <c r="E11" s="6">
        <v>50</v>
      </c>
      <c r="F11" s="11">
        <v>184</v>
      </c>
      <c r="G11" s="11">
        <v>174</v>
      </c>
      <c r="H11" s="12">
        <f>SUM(F11:G11)</f>
        <v>358</v>
      </c>
      <c r="I11" s="6">
        <v>95</v>
      </c>
      <c r="J11" s="11">
        <v>10</v>
      </c>
      <c r="K11" s="11">
        <v>54</v>
      </c>
      <c r="L11" s="11">
        <f>SUM(J11:K11)</f>
        <v>64</v>
      </c>
    </row>
    <row r="12" spans="1:12" x14ac:dyDescent="0.15">
      <c r="A12" s="3">
        <v>6</v>
      </c>
      <c r="B12" s="11">
        <v>140</v>
      </c>
      <c r="C12" s="11">
        <v>132</v>
      </c>
      <c r="D12" s="12">
        <f>SUM(B12:C12)</f>
        <v>272</v>
      </c>
      <c r="E12" s="6">
        <v>51</v>
      </c>
      <c r="F12" s="11">
        <v>197</v>
      </c>
      <c r="G12" s="11">
        <v>209</v>
      </c>
      <c r="H12" s="12">
        <f>SUM(F12:G12)</f>
        <v>406</v>
      </c>
      <c r="I12" s="6">
        <v>96</v>
      </c>
      <c r="J12" s="11">
        <v>11</v>
      </c>
      <c r="K12" s="11">
        <v>26</v>
      </c>
      <c r="L12" s="11">
        <f>SUM(J12:K12)</f>
        <v>37</v>
      </c>
    </row>
    <row r="13" spans="1:12" x14ac:dyDescent="0.15">
      <c r="A13" s="3">
        <v>7</v>
      </c>
      <c r="B13" s="11">
        <v>137</v>
      </c>
      <c r="C13" s="11">
        <v>103</v>
      </c>
      <c r="D13" s="12">
        <f>SUM(B13:C13)</f>
        <v>240</v>
      </c>
      <c r="E13" s="6">
        <v>52</v>
      </c>
      <c r="F13" s="11">
        <v>205</v>
      </c>
      <c r="G13" s="13">
        <v>189</v>
      </c>
      <c r="H13" s="12">
        <f>SUM(F13:G13)</f>
        <v>394</v>
      </c>
      <c r="I13" s="6">
        <v>97</v>
      </c>
      <c r="J13" s="11">
        <v>6</v>
      </c>
      <c r="K13" s="11">
        <v>21</v>
      </c>
      <c r="L13" s="11">
        <f>SUM(J13:K13)</f>
        <v>27</v>
      </c>
    </row>
    <row r="14" spans="1:12" x14ac:dyDescent="0.15">
      <c r="A14" s="3">
        <v>8</v>
      </c>
      <c r="B14" s="11">
        <v>126</v>
      </c>
      <c r="C14" s="11">
        <v>128</v>
      </c>
      <c r="D14" s="12">
        <f>SUM(B14:C14)</f>
        <v>254</v>
      </c>
      <c r="E14" s="6">
        <v>53</v>
      </c>
      <c r="F14" s="11">
        <v>217</v>
      </c>
      <c r="G14" s="11">
        <v>190</v>
      </c>
      <c r="H14" s="12">
        <f>SUM(F14:G14)</f>
        <v>407</v>
      </c>
      <c r="I14" s="6">
        <v>98</v>
      </c>
      <c r="J14" s="11">
        <v>4</v>
      </c>
      <c r="K14" s="11">
        <v>21</v>
      </c>
      <c r="L14" s="11">
        <f>SUM(J14:K14)</f>
        <v>25</v>
      </c>
    </row>
    <row r="15" spans="1:12" x14ac:dyDescent="0.15">
      <c r="A15" s="3">
        <v>9</v>
      </c>
      <c r="B15" s="11">
        <v>122</v>
      </c>
      <c r="C15" s="11">
        <v>132</v>
      </c>
      <c r="D15" s="12">
        <f>SUM(B15:C15)</f>
        <v>254</v>
      </c>
      <c r="E15" s="6">
        <v>54</v>
      </c>
      <c r="F15" s="11">
        <v>192</v>
      </c>
      <c r="G15" s="11">
        <v>199</v>
      </c>
      <c r="H15" s="12">
        <f>SUM(F15:G15)</f>
        <v>391</v>
      </c>
      <c r="I15" s="6">
        <v>99</v>
      </c>
      <c r="J15" s="11">
        <v>3</v>
      </c>
      <c r="K15" s="11">
        <v>15</v>
      </c>
      <c r="L15" s="11">
        <f>SUM(J15:K15)</f>
        <v>18</v>
      </c>
    </row>
    <row r="16" spans="1:12" x14ac:dyDescent="0.15">
      <c r="A16" s="7" t="s">
        <v>11</v>
      </c>
      <c r="B16" s="8">
        <f>SUM(B17:B21)</f>
        <v>659</v>
      </c>
      <c r="C16" s="8">
        <f>SUM(C17:C21)</f>
        <v>659</v>
      </c>
      <c r="D16" s="9">
        <f>SUM(D17:D21)</f>
        <v>1318</v>
      </c>
      <c r="E16" s="10" t="s">
        <v>12</v>
      </c>
      <c r="F16" s="8">
        <f>SUM(F17:F21)</f>
        <v>830</v>
      </c>
      <c r="G16" s="8">
        <f>SUM(G17:G21)</f>
        <v>900</v>
      </c>
      <c r="H16" s="9">
        <f>SUM(H17:H21)</f>
        <v>1730</v>
      </c>
      <c r="I16" s="10" t="s">
        <v>13</v>
      </c>
      <c r="J16" s="8">
        <f>SUM(J17:J21)</f>
        <v>2</v>
      </c>
      <c r="K16" s="8">
        <f>SUM(K17:K21)</f>
        <v>27</v>
      </c>
      <c r="L16" s="8">
        <f>SUM(L17:L21)</f>
        <v>29</v>
      </c>
    </row>
    <row r="17" spans="1:12" x14ac:dyDescent="0.15">
      <c r="A17" s="3">
        <v>10</v>
      </c>
      <c r="B17" s="11">
        <v>133</v>
      </c>
      <c r="C17" s="11">
        <v>139</v>
      </c>
      <c r="D17" s="12">
        <f>SUM(B17:C17)</f>
        <v>272</v>
      </c>
      <c r="E17" s="6">
        <v>55</v>
      </c>
      <c r="F17" s="11">
        <v>183</v>
      </c>
      <c r="G17" s="11">
        <v>198</v>
      </c>
      <c r="H17" s="12">
        <f>SUM(F17:G17)</f>
        <v>381</v>
      </c>
      <c r="I17" s="6">
        <v>100</v>
      </c>
      <c r="J17" s="11">
        <v>0</v>
      </c>
      <c r="K17" s="13">
        <v>12</v>
      </c>
      <c r="L17" s="11">
        <f>SUM(J17:K17)</f>
        <v>12</v>
      </c>
    </row>
    <row r="18" spans="1:12" x14ac:dyDescent="0.15">
      <c r="A18" s="3">
        <v>11</v>
      </c>
      <c r="B18" s="11">
        <v>128</v>
      </c>
      <c r="C18" s="11">
        <v>117</v>
      </c>
      <c r="D18" s="12">
        <f>SUM(B18:C18)</f>
        <v>245</v>
      </c>
      <c r="E18" s="6">
        <v>56</v>
      </c>
      <c r="F18" s="11">
        <v>172</v>
      </c>
      <c r="G18" s="11">
        <v>191</v>
      </c>
      <c r="H18" s="12">
        <f>SUM(F18:G18)</f>
        <v>363</v>
      </c>
      <c r="I18" s="6">
        <v>101</v>
      </c>
      <c r="J18" s="11">
        <v>0</v>
      </c>
      <c r="K18" s="11">
        <v>7</v>
      </c>
      <c r="L18" s="11">
        <f>SUM(J18:K18)</f>
        <v>7</v>
      </c>
    </row>
    <row r="19" spans="1:12" x14ac:dyDescent="0.15">
      <c r="A19" s="3">
        <v>12</v>
      </c>
      <c r="B19" s="11">
        <v>124</v>
      </c>
      <c r="C19" s="11">
        <v>144</v>
      </c>
      <c r="D19" s="12">
        <f>SUM(B19:C19)</f>
        <v>268</v>
      </c>
      <c r="E19" s="6">
        <v>57</v>
      </c>
      <c r="F19" s="11">
        <v>174</v>
      </c>
      <c r="G19" s="11">
        <v>191</v>
      </c>
      <c r="H19" s="12">
        <f>SUM(F19:G19)</f>
        <v>365</v>
      </c>
      <c r="I19" s="6">
        <v>102</v>
      </c>
      <c r="J19" s="11">
        <v>0</v>
      </c>
      <c r="K19" s="11">
        <v>4</v>
      </c>
      <c r="L19" s="11">
        <f>SUM(J19:K19)</f>
        <v>4</v>
      </c>
    </row>
    <row r="20" spans="1:12" x14ac:dyDescent="0.15">
      <c r="A20" s="3">
        <v>13</v>
      </c>
      <c r="B20" s="11">
        <v>147</v>
      </c>
      <c r="C20" s="11">
        <v>131</v>
      </c>
      <c r="D20" s="12">
        <f>SUM(B20:C20)</f>
        <v>278</v>
      </c>
      <c r="E20" s="6">
        <v>58</v>
      </c>
      <c r="F20" s="11">
        <v>126</v>
      </c>
      <c r="G20" s="11">
        <v>138</v>
      </c>
      <c r="H20" s="12">
        <f>SUM(F20:G20)</f>
        <v>264</v>
      </c>
      <c r="I20" s="6">
        <v>103</v>
      </c>
      <c r="J20" s="11">
        <v>2</v>
      </c>
      <c r="K20" s="11">
        <v>4</v>
      </c>
      <c r="L20" s="11">
        <f>SUM(J20:K20)</f>
        <v>6</v>
      </c>
    </row>
    <row r="21" spans="1:12" x14ac:dyDescent="0.15">
      <c r="A21" s="3">
        <v>14</v>
      </c>
      <c r="B21" s="11">
        <v>127</v>
      </c>
      <c r="C21" s="11">
        <v>128</v>
      </c>
      <c r="D21" s="12">
        <f>SUM(B21:C21)</f>
        <v>255</v>
      </c>
      <c r="E21" s="6">
        <v>59</v>
      </c>
      <c r="F21" s="11">
        <v>175</v>
      </c>
      <c r="G21" s="11">
        <v>182</v>
      </c>
      <c r="H21" s="12">
        <f>SUM(F21:G21)</f>
        <v>357</v>
      </c>
      <c r="I21" s="6">
        <v>104</v>
      </c>
      <c r="J21" s="11">
        <v>0</v>
      </c>
      <c r="K21" s="11">
        <v>0</v>
      </c>
      <c r="L21" s="11">
        <f>SUM(J21:K21)</f>
        <v>0</v>
      </c>
    </row>
    <row r="22" spans="1:12" x14ac:dyDescent="0.15">
      <c r="A22" s="7" t="s">
        <v>14</v>
      </c>
      <c r="B22" s="8">
        <f>SUM(B23:B27)</f>
        <v>708</v>
      </c>
      <c r="C22" s="8">
        <f>SUM(C23:C27)</f>
        <v>641</v>
      </c>
      <c r="D22" s="9">
        <f>SUM(D23:D27)</f>
        <v>1349</v>
      </c>
      <c r="E22" s="10" t="s">
        <v>15</v>
      </c>
      <c r="F22" s="8">
        <f>SUM(F23:F27)</f>
        <v>793</v>
      </c>
      <c r="G22" s="8">
        <f>SUM(G23:G27)</f>
        <v>865</v>
      </c>
      <c r="H22" s="9">
        <f>SUM(H23:H27)</f>
        <v>1658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127</v>
      </c>
      <c r="C23" s="11">
        <v>128</v>
      </c>
      <c r="D23" s="12">
        <f>SUM(B23:C23)</f>
        <v>255</v>
      </c>
      <c r="E23" s="6">
        <v>60</v>
      </c>
      <c r="F23" s="13">
        <v>158</v>
      </c>
      <c r="G23" s="11">
        <v>178</v>
      </c>
      <c r="H23" s="12">
        <f>SUM(F23:G23)</f>
        <v>336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145</v>
      </c>
      <c r="C24" s="11">
        <v>117</v>
      </c>
      <c r="D24" s="12">
        <f>SUM(B24:C24)</f>
        <v>262</v>
      </c>
      <c r="E24" s="6">
        <v>61</v>
      </c>
      <c r="F24" s="11">
        <v>189</v>
      </c>
      <c r="G24" s="11">
        <v>188</v>
      </c>
      <c r="H24" s="12">
        <f>SUM(F24:G24)</f>
        <v>377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152</v>
      </c>
      <c r="C25" s="11">
        <v>141</v>
      </c>
      <c r="D25" s="12">
        <f>SUM(B25:C25)</f>
        <v>293</v>
      </c>
      <c r="E25" s="6">
        <v>62</v>
      </c>
      <c r="F25" s="11">
        <v>137</v>
      </c>
      <c r="G25" s="11">
        <v>167</v>
      </c>
      <c r="H25" s="12">
        <f>SUM(F25:G25)</f>
        <v>304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138</v>
      </c>
      <c r="C26" s="11">
        <v>135</v>
      </c>
      <c r="D26" s="12">
        <f>SUM(B26:C26)</f>
        <v>273</v>
      </c>
      <c r="E26" s="6">
        <v>63</v>
      </c>
      <c r="F26" s="11">
        <v>148</v>
      </c>
      <c r="G26" s="11">
        <v>156</v>
      </c>
      <c r="H26" s="12">
        <f>SUM(F26:G26)</f>
        <v>304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146</v>
      </c>
      <c r="C27" s="11">
        <v>120</v>
      </c>
      <c r="D27" s="12">
        <f>SUM(B27:C27)</f>
        <v>266</v>
      </c>
      <c r="E27" s="6">
        <v>64</v>
      </c>
      <c r="F27" s="11">
        <v>161</v>
      </c>
      <c r="G27" s="11">
        <v>176</v>
      </c>
      <c r="H27" s="12">
        <f>SUM(F27:G27)</f>
        <v>337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521</v>
      </c>
      <c r="C28" s="8">
        <f>SUM(C29:C33)</f>
        <v>586</v>
      </c>
      <c r="D28" s="9">
        <f>SUM(D29:D33)</f>
        <v>1107</v>
      </c>
      <c r="E28" s="10" t="s">
        <v>18</v>
      </c>
      <c r="F28" s="8">
        <f>SUM(F29:F33)</f>
        <v>863</v>
      </c>
      <c r="G28" s="8">
        <f>SUM(G29:G33)</f>
        <v>909</v>
      </c>
      <c r="H28" s="9">
        <f>SUM(H29:H33)</f>
        <v>1772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106</v>
      </c>
      <c r="C29" s="11">
        <v>132</v>
      </c>
      <c r="D29" s="12">
        <f>SUM(B29:C29)</f>
        <v>238</v>
      </c>
      <c r="E29" s="6">
        <v>65</v>
      </c>
      <c r="F29" s="11">
        <v>177</v>
      </c>
      <c r="G29" s="11">
        <v>184</v>
      </c>
      <c r="H29" s="11">
        <f>SUM(F29:G29)</f>
        <v>361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116</v>
      </c>
      <c r="C30" s="11">
        <v>114</v>
      </c>
      <c r="D30" s="12">
        <f>SUM(B30:C30)</f>
        <v>230</v>
      </c>
      <c r="E30" s="6">
        <v>66</v>
      </c>
      <c r="F30" s="11">
        <v>164</v>
      </c>
      <c r="G30" s="11">
        <v>192</v>
      </c>
      <c r="H30" s="11">
        <f>SUM(F30:G30)</f>
        <v>356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93</v>
      </c>
      <c r="C31" s="11">
        <v>114</v>
      </c>
      <c r="D31" s="12">
        <f>SUM(B31:C31)</f>
        <v>207</v>
      </c>
      <c r="E31" s="6">
        <v>67</v>
      </c>
      <c r="F31" s="11">
        <v>166</v>
      </c>
      <c r="G31" s="11">
        <v>164</v>
      </c>
      <c r="H31" s="11">
        <f>SUM(F31:G31)</f>
        <v>330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111</v>
      </c>
      <c r="C32" s="11">
        <v>104</v>
      </c>
      <c r="D32" s="12">
        <f>SUM(B32:C32)</f>
        <v>215</v>
      </c>
      <c r="E32" s="6">
        <v>68</v>
      </c>
      <c r="F32" s="11">
        <v>199</v>
      </c>
      <c r="G32" s="11">
        <v>193</v>
      </c>
      <c r="H32" s="11">
        <f>SUM(F32:G32)</f>
        <v>392</v>
      </c>
      <c r="I32" s="10" t="s">
        <v>4</v>
      </c>
      <c r="J32" s="8">
        <f>B4+B10+B16+B22+B28+B34+B40+B46+B52+F4+F10+F16+F22+F28+F34+F40+F46+F52+J4+J10+J16+J22+J28</f>
        <v>13374</v>
      </c>
      <c r="K32" s="8">
        <f>C4+C10+C16+C22+C28+C34+C40+C46+C52+G4+G10+G16+G22+G28+G34+G40+G46+G52+K4+K10+K16+K22+K28</f>
        <v>14488</v>
      </c>
      <c r="L32" s="8">
        <f>D4+D10+D16+D22+D28+D34+D40+D46+D52+H4+H10+H16+H22+H28+H34+H40+H46+H52+L4+L10+L16+L22 +L28</f>
        <v>27862</v>
      </c>
    </row>
    <row r="33" spans="1:12" x14ac:dyDescent="0.15">
      <c r="A33" s="3">
        <v>24</v>
      </c>
      <c r="B33" s="11">
        <v>95</v>
      </c>
      <c r="C33" s="11">
        <v>122</v>
      </c>
      <c r="D33" s="12">
        <f>SUM(B33:C33)</f>
        <v>217</v>
      </c>
      <c r="E33" s="6">
        <v>69</v>
      </c>
      <c r="F33" s="11">
        <v>157</v>
      </c>
      <c r="G33" s="11">
        <v>176</v>
      </c>
      <c r="H33" s="11">
        <f>SUM(F33:G33)</f>
        <v>333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585</v>
      </c>
      <c r="C34" s="8">
        <f>SUM(C35:C39)</f>
        <v>582</v>
      </c>
      <c r="D34" s="9">
        <f>SUM(D35:D39)</f>
        <v>1167</v>
      </c>
      <c r="E34" s="10" t="s">
        <v>20</v>
      </c>
      <c r="F34" s="8">
        <f>SUM(F35:F39)</f>
        <v>968</v>
      </c>
      <c r="G34" s="8">
        <f>SUM(G35:G39)</f>
        <v>1078</v>
      </c>
      <c r="H34" s="8">
        <f>SUM(H35:H39)</f>
        <v>2046</v>
      </c>
      <c r="I34" s="35"/>
      <c r="J34" s="16"/>
      <c r="K34" s="16"/>
      <c r="L34" s="16"/>
    </row>
    <row r="35" spans="1:12" x14ac:dyDescent="0.15">
      <c r="A35" s="3">
        <v>25</v>
      </c>
      <c r="B35" s="11">
        <v>126</v>
      </c>
      <c r="C35" s="11">
        <v>114</v>
      </c>
      <c r="D35" s="12">
        <f>SUM(B35:C35)</f>
        <v>240</v>
      </c>
      <c r="E35" s="6">
        <v>70</v>
      </c>
      <c r="F35" s="11">
        <v>185</v>
      </c>
      <c r="G35" s="11">
        <v>194</v>
      </c>
      <c r="H35" s="11">
        <f>SUM(F35:G35)</f>
        <v>379</v>
      </c>
      <c r="I35" s="35"/>
      <c r="J35" s="16"/>
      <c r="K35" s="16"/>
      <c r="L35" s="16"/>
    </row>
    <row r="36" spans="1:12" x14ac:dyDescent="0.15">
      <c r="A36" s="3">
        <v>26</v>
      </c>
      <c r="B36" s="11">
        <v>103</v>
      </c>
      <c r="C36" s="11">
        <v>115</v>
      </c>
      <c r="D36" s="12">
        <f>SUM(B36:C36)</f>
        <v>218</v>
      </c>
      <c r="E36" s="6">
        <v>71</v>
      </c>
      <c r="F36" s="11">
        <v>199</v>
      </c>
      <c r="G36" s="11">
        <v>217</v>
      </c>
      <c r="H36" s="11">
        <f>SUM(F36:G36)</f>
        <v>416</v>
      </c>
      <c r="I36" s="35"/>
      <c r="J36" s="16"/>
      <c r="K36" s="16"/>
      <c r="L36" s="16"/>
    </row>
    <row r="37" spans="1:12" x14ac:dyDescent="0.15">
      <c r="A37" s="3">
        <v>27</v>
      </c>
      <c r="B37" s="11">
        <v>110</v>
      </c>
      <c r="C37" s="11">
        <v>112</v>
      </c>
      <c r="D37" s="12">
        <f>SUM(B37:C37)</f>
        <v>222</v>
      </c>
      <c r="E37" s="6">
        <v>72</v>
      </c>
      <c r="F37" s="11">
        <v>184</v>
      </c>
      <c r="G37" s="11">
        <v>199</v>
      </c>
      <c r="H37" s="11">
        <f>SUM(F37:G37)</f>
        <v>383</v>
      </c>
      <c r="I37" s="35" t="s">
        <v>28</v>
      </c>
      <c r="J37" s="18"/>
      <c r="K37" s="18"/>
      <c r="L37" s="18"/>
    </row>
    <row r="38" spans="1:12" x14ac:dyDescent="0.15">
      <c r="A38" s="3">
        <v>28</v>
      </c>
      <c r="B38" s="11">
        <v>118</v>
      </c>
      <c r="C38" s="11">
        <v>132</v>
      </c>
      <c r="D38" s="12">
        <f>SUM(B38:C38)</f>
        <v>250</v>
      </c>
      <c r="E38" s="6">
        <v>73</v>
      </c>
      <c r="F38" s="11">
        <v>205</v>
      </c>
      <c r="G38" s="11">
        <v>231</v>
      </c>
      <c r="H38" s="11">
        <f>SUM(F38:G38)</f>
        <v>436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128</v>
      </c>
      <c r="C39" s="11">
        <v>109</v>
      </c>
      <c r="D39" s="12">
        <f>SUM(B39:C39)</f>
        <v>237</v>
      </c>
      <c r="E39" s="6">
        <v>74</v>
      </c>
      <c r="F39" s="11">
        <v>195</v>
      </c>
      <c r="G39" s="11">
        <v>237</v>
      </c>
      <c r="H39" s="11">
        <f>SUM(F39:G39)</f>
        <v>432</v>
      </c>
      <c r="I39" s="3" t="s">
        <v>29</v>
      </c>
      <c r="J39" s="19">
        <f>SUM(B4,B10,B16)</f>
        <v>1811</v>
      </c>
      <c r="K39" s="19">
        <f>SUM(C4,C10,C16)</f>
        <v>1798</v>
      </c>
      <c r="L39" s="19">
        <f>SUM(D4,D10,D16)</f>
        <v>3609</v>
      </c>
    </row>
    <row r="40" spans="1:12" x14ac:dyDescent="0.15">
      <c r="A40" s="7" t="s">
        <v>21</v>
      </c>
      <c r="B40" s="8">
        <f>SUM(B41:B45)</f>
        <v>643</v>
      </c>
      <c r="C40" s="8">
        <f>SUM(C41:C45)</f>
        <v>679</v>
      </c>
      <c r="D40" s="9">
        <f>SUM(D41:D45)</f>
        <v>1322</v>
      </c>
      <c r="E40" s="10" t="s">
        <v>22</v>
      </c>
      <c r="F40" s="8">
        <f>SUM(F41:F45)</f>
        <v>841</v>
      </c>
      <c r="G40" s="8">
        <f>SUM(G41:G45)</f>
        <v>1024</v>
      </c>
      <c r="H40" s="8">
        <f>SUM(H41:H45)</f>
        <v>1865</v>
      </c>
      <c r="I40" s="3" t="s">
        <v>30</v>
      </c>
      <c r="J40" s="19">
        <f>SUM(B22,B28,B34,B40,B46,B52,F4,F10,F16,F22)</f>
        <v>7784</v>
      </c>
      <c r="K40" s="19">
        <f>SUM(C22,C28,C34,C40,C46,C52,G4,G10,G16,G22)</f>
        <v>7801</v>
      </c>
      <c r="L40" s="19">
        <f>SUM(D22,D28,D34,D40,D46,D52,H4,H10,H16,H22)</f>
        <v>15585</v>
      </c>
    </row>
    <row r="41" spans="1:12" x14ac:dyDescent="0.15">
      <c r="A41" s="3">
        <v>30</v>
      </c>
      <c r="B41" s="13">
        <v>119</v>
      </c>
      <c r="C41" s="11">
        <v>133</v>
      </c>
      <c r="D41" s="12">
        <f>SUM(B41:C41)</f>
        <v>252</v>
      </c>
      <c r="E41" s="6">
        <v>75</v>
      </c>
      <c r="F41" s="11">
        <v>214</v>
      </c>
      <c r="G41" s="11">
        <v>253</v>
      </c>
      <c r="H41" s="11">
        <f>SUM(F41:G41)</f>
        <v>467</v>
      </c>
      <c r="I41" s="3" t="s">
        <v>31</v>
      </c>
      <c r="J41" s="19">
        <f>SUM(F28,F34,F40,F46,F52,J4,J10,J16,J22)</f>
        <v>3779</v>
      </c>
      <c r="K41" s="19">
        <f>SUM(G28,G34,G40,G46,G52,K4,K10,K16,K22,K28)</f>
        <v>4889</v>
      </c>
      <c r="L41" s="19">
        <f>SUM(H28,H34,H40,H46,H52,L4,L10,L16,L22+L28)</f>
        <v>8668</v>
      </c>
    </row>
    <row r="42" spans="1:12" x14ac:dyDescent="0.15">
      <c r="A42" s="3">
        <v>31</v>
      </c>
      <c r="B42" s="11">
        <v>121</v>
      </c>
      <c r="C42" s="11">
        <v>116</v>
      </c>
      <c r="D42" s="12">
        <f>SUM(B42:C42)</f>
        <v>237</v>
      </c>
      <c r="E42" s="6">
        <v>76</v>
      </c>
      <c r="F42" s="11">
        <v>203</v>
      </c>
      <c r="G42" s="11">
        <v>250</v>
      </c>
      <c r="H42" s="11">
        <f>SUM(F42:G42)</f>
        <v>453</v>
      </c>
      <c r="I42" s="20" t="s">
        <v>32</v>
      </c>
      <c r="J42" s="19">
        <f>SUM(F28,F34)</f>
        <v>1831</v>
      </c>
      <c r="K42" s="19">
        <f>SUM(G28,G34)</f>
        <v>1987</v>
      </c>
      <c r="L42" s="19">
        <f>SUM(H28,H34)</f>
        <v>3818</v>
      </c>
    </row>
    <row r="43" spans="1:12" x14ac:dyDescent="0.15">
      <c r="A43" s="3">
        <v>32</v>
      </c>
      <c r="B43" s="11">
        <v>138</v>
      </c>
      <c r="C43" s="11">
        <v>125</v>
      </c>
      <c r="D43" s="12">
        <f>SUM(B43:C43)</f>
        <v>263</v>
      </c>
      <c r="E43" s="6">
        <v>77</v>
      </c>
      <c r="F43" s="11">
        <v>199</v>
      </c>
      <c r="G43" s="11">
        <v>224</v>
      </c>
      <c r="H43" s="11">
        <f>SUM(F43:G43)</f>
        <v>423</v>
      </c>
      <c r="I43" s="20" t="s">
        <v>33</v>
      </c>
      <c r="J43" s="19">
        <f>SUM(F40,F46,F52,J4,J10,J16,J22,J28)</f>
        <v>1948</v>
      </c>
      <c r="K43" s="19">
        <f>SUM(G40,G46,G52,K4,K10,K16,K22,K28)</f>
        <v>2902</v>
      </c>
      <c r="L43" s="19">
        <f>SUM(H40,H46,H52,L4,L10,L16,L22,L28)</f>
        <v>4850</v>
      </c>
    </row>
    <row r="44" spans="1:12" x14ac:dyDescent="0.15">
      <c r="A44" s="3">
        <v>33</v>
      </c>
      <c r="B44" s="11">
        <v>130</v>
      </c>
      <c r="C44" s="11">
        <v>163</v>
      </c>
      <c r="D44" s="12">
        <f>SUM(B44:C44)</f>
        <v>293</v>
      </c>
      <c r="E44" s="6">
        <v>78</v>
      </c>
      <c r="F44" s="11">
        <v>94</v>
      </c>
      <c r="G44" s="11">
        <v>136</v>
      </c>
      <c r="H44" s="11">
        <f>SUM(F44:G44)</f>
        <v>230</v>
      </c>
      <c r="I44" s="35"/>
      <c r="J44" s="16"/>
      <c r="K44" s="16"/>
      <c r="L44" s="16"/>
    </row>
    <row r="45" spans="1:12" x14ac:dyDescent="0.15">
      <c r="A45" s="3">
        <v>34</v>
      </c>
      <c r="B45" s="11">
        <v>135</v>
      </c>
      <c r="C45" s="11">
        <v>142</v>
      </c>
      <c r="D45" s="12">
        <f>SUM(B45:C45)</f>
        <v>277</v>
      </c>
      <c r="E45" s="6">
        <v>79</v>
      </c>
      <c r="F45" s="11">
        <v>131</v>
      </c>
      <c r="G45" s="11">
        <v>161</v>
      </c>
      <c r="H45" s="11">
        <f>SUM(F45:G45)</f>
        <v>292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816</v>
      </c>
      <c r="C46" s="8">
        <f>SUM(C47:C51)</f>
        <v>740</v>
      </c>
      <c r="D46" s="9">
        <f>SUM(D47:D51)</f>
        <v>1556</v>
      </c>
      <c r="E46" s="10" t="s">
        <v>24</v>
      </c>
      <c r="F46" s="8">
        <f>SUM(F47:F51)</f>
        <v>599</v>
      </c>
      <c r="G46" s="8">
        <f>SUM(G47:G51)</f>
        <v>781</v>
      </c>
      <c r="H46" s="8">
        <f>SUM(H47:H51)</f>
        <v>1380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149</v>
      </c>
      <c r="C47" s="11">
        <v>142</v>
      </c>
      <c r="D47" s="12">
        <f>SUM(B47:C47)</f>
        <v>291</v>
      </c>
      <c r="E47" s="6">
        <v>80</v>
      </c>
      <c r="F47" s="11">
        <v>149</v>
      </c>
      <c r="G47" s="11">
        <v>182</v>
      </c>
      <c r="H47" s="11">
        <f>SUM(F47:G47)</f>
        <v>331</v>
      </c>
      <c r="I47" s="3" t="s">
        <v>29</v>
      </c>
      <c r="J47" s="24">
        <f>ROUND(J39/$J$32*100,1)</f>
        <v>13.5</v>
      </c>
      <c r="K47" s="4">
        <f>ROUND(K39/$K$32*100,1)</f>
        <v>12.4</v>
      </c>
      <c r="L47" s="24">
        <f>ROUND(L39/$L$32*100,1)</f>
        <v>13</v>
      </c>
    </row>
    <row r="48" spans="1:12" x14ac:dyDescent="0.15">
      <c r="A48" s="3">
        <v>36</v>
      </c>
      <c r="B48" s="13">
        <v>186</v>
      </c>
      <c r="C48" s="11">
        <v>155</v>
      </c>
      <c r="D48" s="12">
        <f>SUM(B48:C48)</f>
        <v>341</v>
      </c>
      <c r="E48" s="6">
        <v>81</v>
      </c>
      <c r="F48" s="11">
        <v>114</v>
      </c>
      <c r="G48" s="11">
        <v>160</v>
      </c>
      <c r="H48" s="11">
        <f>SUM(F48:G48)</f>
        <v>274</v>
      </c>
      <c r="I48" s="3" t="s">
        <v>30</v>
      </c>
      <c r="J48" s="24">
        <f>ROUND(J40/$J$32*100,1)</f>
        <v>58.2</v>
      </c>
      <c r="K48" s="4">
        <f>ROUND(K40/$K$32*100,1)</f>
        <v>53.8</v>
      </c>
      <c r="L48" s="24">
        <f>ROUND(L40/$L$32*100,1)</f>
        <v>55.9</v>
      </c>
    </row>
    <row r="49" spans="1:12" x14ac:dyDescent="0.15">
      <c r="A49" s="3">
        <v>37</v>
      </c>
      <c r="B49" s="11">
        <v>151</v>
      </c>
      <c r="C49" s="11">
        <v>142</v>
      </c>
      <c r="D49" s="12">
        <f>SUM(B49:C49)</f>
        <v>293</v>
      </c>
      <c r="E49" s="6">
        <v>82</v>
      </c>
      <c r="F49" s="11">
        <v>120</v>
      </c>
      <c r="G49" s="11">
        <v>136</v>
      </c>
      <c r="H49" s="11">
        <f>SUM(F49:G49)</f>
        <v>256</v>
      </c>
      <c r="I49" s="3" t="s">
        <v>31</v>
      </c>
      <c r="J49" s="24">
        <f>ROUND(J41/$J$32*100,1)</f>
        <v>28.3</v>
      </c>
      <c r="K49" s="4">
        <f>ROUND(K41/$K$32*100,1)</f>
        <v>33.700000000000003</v>
      </c>
      <c r="L49" s="4">
        <f>ROUND(L41/$L$32*100,1)</f>
        <v>31.1</v>
      </c>
    </row>
    <row r="50" spans="1:12" x14ac:dyDescent="0.15">
      <c r="A50" s="3">
        <v>38</v>
      </c>
      <c r="B50" s="11">
        <v>172</v>
      </c>
      <c r="C50" s="11">
        <v>146</v>
      </c>
      <c r="D50" s="12">
        <f>SUM(B50:C50)</f>
        <v>318</v>
      </c>
      <c r="E50" s="6">
        <v>83</v>
      </c>
      <c r="F50" s="11">
        <v>117</v>
      </c>
      <c r="G50" s="11">
        <v>178</v>
      </c>
      <c r="H50" s="11">
        <f>SUM(F50:G50)</f>
        <v>295</v>
      </c>
      <c r="I50" s="20" t="s">
        <v>32</v>
      </c>
      <c r="J50" s="4">
        <f>ROUND(J42/$J$32*100,1)</f>
        <v>13.7</v>
      </c>
      <c r="K50" s="4">
        <f>ROUND(K42/$K$32*100,1)</f>
        <v>13.7</v>
      </c>
      <c r="L50" s="4">
        <f>ROUND(L42/$L$32*100,1)</f>
        <v>13.7</v>
      </c>
    </row>
    <row r="51" spans="1:12" x14ac:dyDescent="0.15">
      <c r="A51" s="3">
        <v>39</v>
      </c>
      <c r="B51" s="11">
        <v>158</v>
      </c>
      <c r="C51" s="11">
        <v>155</v>
      </c>
      <c r="D51" s="12">
        <f>SUM(B51:C51)</f>
        <v>313</v>
      </c>
      <c r="E51" s="6">
        <v>84</v>
      </c>
      <c r="F51" s="11">
        <v>99</v>
      </c>
      <c r="G51" s="11">
        <v>125</v>
      </c>
      <c r="H51" s="11">
        <f>SUM(F51:G51)</f>
        <v>224</v>
      </c>
      <c r="I51" s="20" t="s">
        <v>33</v>
      </c>
      <c r="J51" s="4">
        <f>ROUND(J43/$J$32*100,1)</f>
        <v>14.6</v>
      </c>
      <c r="K51" s="4">
        <f>ROUND(K43/$K$32*100,1)</f>
        <v>20</v>
      </c>
      <c r="L51" s="24">
        <f>ROUND(L43/$L$32*100,1)</f>
        <v>17.399999999999999</v>
      </c>
    </row>
    <row r="52" spans="1:12" x14ac:dyDescent="0.15">
      <c r="A52" s="7" t="s">
        <v>25</v>
      </c>
      <c r="B52" s="8">
        <f>SUM(B53:B57)</f>
        <v>879</v>
      </c>
      <c r="C52" s="8">
        <f>SUM(C53:C57)</f>
        <v>868</v>
      </c>
      <c r="D52" s="9">
        <f>SUM(D53:D57)</f>
        <v>1747</v>
      </c>
      <c r="E52" s="10" t="s">
        <v>26</v>
      </c>
      <c r="F52" s="8">
        <f>SUM(F53:F57)</f>
        <v>326</v>
      </c>
      <c r="G52" s="8">
        <f>SUM(G53:G57)</f>
        <v>574</v>
      </c>
      <c r="H52" s="8">
        <f>SUM(H53:H57)</f>
        <v>900</v>
      </c>
      <c r="I52" s="35"/>
      <c r="J52" s="16"/>
      <c r="K52" s="16"/>
      <c r="L52" s="16"/>
    </row>
    <row r="53" spans="1:12" x14ac:dyDescent="0.15">
      <c r="A53" s="3">
        <v>40</v>
      </c>
      <c r="B53" s="11">
        <v>181</v>
      </c>
      <c r="C53" s="11">
        <v>177</v>
      </c>
      <c r="D53" s="12">
        <f>SUM(B53:C53)</f>
        <v>358</v>
      </c>
      <c r="E53" s="6">
        <v>85</v>
      </c>
      <c r="F53" s="11">
        <v>73</v>
      </c>
      <c r="G53" s="11">
        <v>125</v>
      </c>
      <c r="H53" s="11">
        <f>SUM(F53:G53)</f>
        <v>198</v>
      </c>
      <c r="I53" s="35" t="s">
        <v>35</v>
      </c>
      <c r="J53" s="21"/>
      <c r="K53" s="16"/>
      <c r="L53" s="16"/>
    </row>
    <row r="54" spans="1:12" x14ac:dyDescent="0.15">
      <c r="A54" s="3">
        <v>41</v>
      </c>
      <c r="B54" s="11">
        <v>190</v>
      </c>
      <c r="C54" s="11">
        <v>179</v>
      </c>
      <c r="D54" s="12">
        <f>SUM(B54:C54)</f>
        <v>369</v>
      </c>
      <c r="E54" s="6">
        <v>86</v>
      </c>
      <c r="F54" s="11">
        <v>76</v>
      </c>
      <c r="G54" s="11">
        <v>113</v>
      </c>
      <c r="H54" s="11">
        <f>SUM(F54:G54)</f>
        <v>189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165</v>
      </c>
      <c r="C55" s="11">
        <v>178</v>
      </c>
      <c r="D55" s="12">
        <f>SUM(B55:C55)</f>
        <v>343</v>
      </c>
      <c r="E55" s="6">
        <v>87</v>
      </c>
      <c r="F55" s="11">
        <v>65</v>
      </c>
      <c r="G55" s="11">
        <v>128</v>
      </c>
      <c r="H55" s="11">
        <f>SUM(F55:G55)</f>
        <v>193</v>
      </c>
      <c r="I55" s="35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46.548377448781217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49.651228602981782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48.161833321369606</v>
      </c>
    </row>
    <row r="56" spans="1:12" x14ac:dyDescent="0.15">
      <c r="A56" s="3">
        <v>43</v>
      </c>
      <c r="B56" s="11">
        <v>159</v>
      </c>
      <c r="C56" s="17">
        <v>152</v>
      </c>
      <c r="D56" s="12">
        <f>SUM(B56:C56)</f>
        <v>311</v>
      </c>
      <c r="E56" s="6">
        <v>88</v>
      </c>
      <c r="F56" s="11">
        <v>64</v>
      </c>
      <c r="G56" s="11">
        <v>101</v>
      </c>
      <c r="H56" s="11">
        <f>SUM(F56:G56)</f>
        <v>165</v>
      </c>
      <c r="I56" s="35"/>
      <c r="J56" s="16"/>
      <c r="K56" s="16"/>
      <c r="L56" s="16"/>
    </row>
    <row r="57" spans="1:12" x14ac:dyDescent="0.15">
      <c r="A57" s="3">
        <v>44</v>
      </c>
      <c r="B57" s="11">
        <v>184</v>
      </c>
      <c r="C57" s="11">
        <v>182</v>
      </c>
      <c r="D57" s="12">
        <f>SUM(B57:C57)</f>
        <v>366</v>
      </c>
      <c r="E57" s="6">
        <v>89</v>
      </c>
      <c r="F57" s="11">
        <v>48</v>
      </c>
      <c r="G57" s="11">
        <v>107</v>
      </c>
      <c r="H57" s="11">
        <f>SUM(F57:G57)</f>
        <v>155</v>
      </c>
      <c r="J57" s="26"/>
      <c r="K57" s="26"/>
      <c r="L57" s="26"/>
    </row>
    <row r="58" spans="1:12" x14ac:dyDescent="0.15">
      <c r="I58" s="36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3"/>
  <sheetViews>
    <sheetView zoomScale="120" zoomScaleNormal="120" workbookViewId="0">
      <selection activeCell="N28" sqref="N28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42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505</v>
      </c>
      <c r="C4" s="8">
        <f>SUM(C5:C9)</f>
        <v>535</v>
      </c>
      <c r="D4" s="9">
        <f>SUM(D5:D9)</f>
        <v>1040</v>
      </c>
      <c r="E4" s="10" t="s">
        <v>6</v>
      </c>
      <c r="F4" s="8">
        <f>SUM(F5:F9)</f>
        <v>1005</v>
      </c>
      <c r="G4" s="8">
        <f>SUM(G5:G9)</f>
        <v>975</v>
      </c>
      <c r="H4" s="9">
        <f>SUM(H5:H9)</f>
        <v>1980</v>
      </c>
      <c r="I4" s="10" t="s">
        <v>7</v>
      </c>
      <c r="J4" s="8">
        <f>SUM(J5:J9)</f>
        <v>151</v>
      </c>
      <c r="K4" s="8">
        <f>SUM(K5:K9)</f>
        <v>343</v>
      </c>
      <c r="L4" s="8">
        <f>SUM(L5:L9)</f>
        <v>494</v>
      </c>
    </row>
    <row r="5" spans="1:12" x14ac:dyDescent="0.15">
      <c r="A5" s="3">
        <v>0</v>
      </c>
      <c r="B5" s="11">
        <v>97</v>
      </c>
      <c r="C5" s="11">
        <v>109</v>
      </c>
      <c r="D5" s="12">
        <v>206</v>
      </c>
      <c r="E5" s="6">
        <v>45</v>
      </c>
      <c r="F5" s="11">
        <v>173</v>
      </c>
      <c r="G5" s="11">
        <v>164</v>
      </c>
      <c r="H5" s="12">
        <v>337</v>
      </c>
      <c r="I5" s="6">
        <v>90</v>
      </c>
      <c r="J5" s="11">
        <v>48</v>
      </c>
      <c r="K5" s="11">
        <v>73</v>
      </c>
      <c r="L5" s="11">
        <v>121</v>
      </c>
    </row>
    <row r="6" spans="1:12" x14ac:dyDescent="0.15">
      <c r="A6" s="3">
        <v>1</v>
      </c>
      <c r="B6" s="11">
        <v>97</v>
      </c>
      <c r="C6" s="11">
        <v>104</v>
      </c>
      <c r="D6" s="12">
        <v>201</v>
      </c>
      <c r="E6" s="6">
        <v>46</v>
      </c>
      <c r="F6" s="11">
        <v>192</v>
      </c>
      <c r="G6" s="11">
        <v>162</v>
      </c>
      <c r="H6" s="12">
        <v>354</v>
      </c>
      <c r="I6" s="6">
        <v>91</v>
      </c>
      <c r="J6" s="11">
        <v>46</v>
      </c>
      <c r="K6" s="11">
        <v>70</v>
      </c>
      <c r="L6" s="11">
        <v>116</v>
      </c>
    </row>
    <row r="7" spans="1:12" x14ac:dyDescent="0.15">
      <c r="A7" s="3">
        <v>2</v>
      </c>
      <c r="B7" s="11">
        <v>89</v>
      </c>
      <c r="C7" s="11">
        <v>93</v>
      </c>
      <c r="D7" s="12">
        <v>182</v>
      </c>
      <c r="E7" s="6">
        <v>47</v>
      </c>
      <c r="F7" s="11">
        <v>211</v>
      </c>
      <c r="G7" s="11">
        <v>209</v>
      </c>
      <c r="H7" s="12">
        <v>420</v>
      </c>
      <c r="I7" s="6">
        <v>92</v>
      </c>
      <c r="J7" s="11">
        <v>34</v>
      </c>
      <c r="K7" s="11">
        <v>73</v>
      </c>
      <c r="L7" s="11">
        <v>107</v>
      </c>
    </row>
    <row r="8" spans="1:12" x14ac:dyDescent="0.15">
      <c r="A8" s="3">
        <v>3</v>
      </c>
      <c r="B8" s="11">
        <v>111</v>
      </c>
      <c r="C8" s="11">
        <v>131</v>
      </c>
      <c r="D8" s="12">
        <v>242</v>
      </c>
      <c r="E8" s="6">
        <v>48</v>
      </c>
      <c r="F8" s="11">
        <v>218</v>
      </c>
      <c r="G8" s="11">
        <v>213</v>
      </c>
      <c r="H8" s="12">
        <v>431</v>
      </c>
      <c r="I8" s="6">
        <v>93</v>
      </c>
      <c r="J8" s="11">
        <v>12</v>
      </c>
      <c r="K8" s="11">
        <v>62</v>
      </c>
      <c r="L8" s="11">
        <v>74</v>
      </c>
    </row>
    <row r="9" spans="1:12" x14ac:dyDescent="0.15">
      <c r="A9" s="3">
        <v>4</v>
      </c>
      <c r="B9" s="11">
        <v>111</v>
      </c>
      <c r="C9" s="11">
        <v>98</v>
      </c>
      <c r="D9" s="12">
        <v>209</v>
      </c>
      <c r="E9" s="6">
        <v>49</v>
      </c>
      <c r="F9" s="11">
        <v>211</v>
      </c>
      <c r="G9" s="11">
        <v>227</v>
      </c>
      <c r="H9" s="12">
        <v>438</v>
      </c>
      <c r="I9" s="6">
        <v>94</v>
      </c>
      <c r="J9" s="11">
        <v>11</v>
      </c>
      <c r="K9" s="11">
        <v>65</v>
      </c>
      <c r="L9" s="11">
        <v>76</v>
      </c>
    </row>
    <row r="10" spans="1:12" x14ac:dyDescent="0.15">
      <c r="A10" s="7" t="s">
        <v>8</v>
      </c>
      <c r="B10" s="8">
        <f>SUM(B11:B15)</f>
        <v>642</v>
      </c>
      <c r="C10" s="8">
        <f>SUM(C11:C15)</f>
        <v>611</v>
      </c>
      <c r="D10" s="9">
        <f>SUM(D11:D15)</f>
        <v>1253</v>
      </c>
      <c r="E10" s="10" t="s">
        <v>9</v>
      </c>
      <c r="F10" s="8">
        <f>SUM(F11:F15)</f>
        <v>1002</v>
      </c>
      <c r="G10" s="8">
        <f>SUM(G11:G15)</f>
        <v>968</v>
      </c>
      <c r="H10" s="9">
        <f>SUM(H11:H15)</f>
        <v>1970</v>
      </c>
      <c r="I10" s="10" t="s">
        <v>10</v>
      </c>
      <c r="J10" s="8">
        <f>SUM(J11:J15)</f>
        <v>35</v>
      </c>
      <c r="K10" s="8">
        <f>SUM(K11:K15)</f>
        <v>143</v>
      </c>
      <c r="L10" s="8">
        <f>SUM(L11:L15)</f>
        <v>178</v>
      </c>
    </row>
    <row r="11" spans="1:12" x14ac:dyDescent="0.15">
      <c r="A11" s="3">
        <v>5</v>
      </c>
      <c r="B11" s="11">
        <v>119</v>
      </c>
      <c r="C11" s="11">
        <v>113</v>
      </c>
      <c r="D11" s="12">
        <v>232</v>
      </c>
      <c r="E11" s="6">
        <v>50</v>
      </c>
      <c r="F11" s="11">
        <v>186</v>
      </c>
      <c r="G11" s="11">
        <v>183</v>
      </c>
      <c r="H11" s="12">
        <v>369</v>
      </c>
      <c r="I11" s="6">
        <v>95</v>
      </c>
      <c r="J11" s="11">
        <v>11</v>
      </c>
      <c r="K11" s="11">
        <v>61</v>
      </c>
      <c r="L11" s="11">
        <v>72</v>
      </c>
    </row>
    <row r="12" spans="1:12" x14ac:dyDescent="0.15">
      <c r="A12" s="3">
        <v>6</v>
      </c>
      <c r="B12" s="11">
        <v>138</v>
      </c>
      <c r="C12" s="11">
        <v>124</v>
      </c>
      <c r="D12" s="12">
        <v>262</v>
      </c>
      <c r="E12" s="6">
        <v>51</v>
      </c>
      <c r="F12" s="11">
        <v>199</v>
      </c>
      <c r="G12" s="11">
        <v>208</v>
      </c>
      <c r="H12" s="12">
        <v>407</v>
      </c>
      <c r="I12" s="6">
        <v>96</v>
      </c>
      <c r="J12" s="11">
        <v>10</v>
      </c>
      <c r="K12" s="11">
        <v>26</v>
      </c>
      <c r="L12" s="11">
        <v>36</v>
      </c>
    </row>
    <row r="13" spans="1:12" x14ac:dyDescent="0.15">
      <c r="A13" s="3">
        <v>7</v>
      </c>
      <c r="B13" s="11">
        <v>147</v>
      </c>
      <c r="C13" s="11">
        <v>110</v>
      </c>
      <c r="D13" s="12">
        <v>257</v>
      </c>
      <c r="E13" s="6">
        <v>52</v>
      </c>
      <c r="F13" s="11">
        <v>204</v>
      </c>
      <c r="G13" s="13">
        <v>187</v>
      </c>
      <c r="H13" s="12">
        <v>391</v>
      </c>
      <c r="I13" s="6">
        <v>97</v>
      </c>
      <c r="J13" s="11">
        <v>6</v>
      </c>
      <c r="K13" s="11">
        <v>18</v>
      </c>
      <c r="L13" s="11">
        <v>24</v>
      </c>
    </row>
    <row r="14" spans="1:12" x14ac:dyDescent="0.15">
      <c r="A14" s="3">
        <v>8</v>
      </c>
      <c r="B14" s="11">
        <v>125</v>
      </c>
      <c r="C14" s="11">
        <v>126</v>
      </c>
      <c r="D14" s="12">
        <v>251</v>
      </c>
      <c r="E14" s="6">
        <v>53</v>
      </c>
      <c r="F14" s="11">
        <v>215</v>
      </c>
      <c r="G14" s="11">
        <v>189</v>
      </c>
      <c r="H14" s="12">
        <v>404</v>
      </c>
      <c r="I14" s="6">
        <v>98</v>
      </c>
      <c r="J14" s="11">
        <v>5</v>
      </c>
      <c r="K14" s="11">
        <v>23</v>
      </c>
      <c r="L14" s="11">
        <v>28</v>
      </c>
    </row>
    <row r="15" spans="1:12" x14ac:dyDescent="0.15">
      <c r="A15" s="3">
        <v>9</v>
      </c>
      <c r="B15" s="11">
        <v>113</v>
      </c>
      <c r="C15" s="11">
        <v>138</v>
      </c>
      <c r="D15" s="12">
        <v>251</v>
      </c>
      <c r="E15" s="6">
        <v>54</v>
      </c>
      <c r="F15" s="11">
        <v>198</v>
      </c>
      <c r="G15" s="11">
        <v>201</v>
      </c>
      <c r="H15" s="12">
        <v>399</v>
      </c>
      <c r="I15" s="6">
        <v>99</v>
      </c>
      <c r="J15" s="11">
        <v>3</v>
      </c>
      <c r="K15" s="11">
        <v>15</v>
      </c>
      <c r="L15" s="11">
        <v>18</v>
      </c>
    </row>
    <row r="16" spans="1:12" x14ac:dyDescent="0.15">
      <c r="A16" s="7" t="s">
        <v>11</v>
      </c>
      <c r="B16" s="8">
        <f>SUM(B17:B21)</f>
        <v>663</v>
      </c>
      <c r="C16" s="8">
        <f>SUM(C17:C21)</f>
        <v>651</v>
      </c>
      <c r="D16" s="9">
        <f>SUM(D17:D21)</f>
        <v>1314</v>
      </c>
      <c r="E16" s="10" t="s">
        <v>12</v>
      </c>
      <c r="F16" s="8">
        <f>SUM(F17:F21)</f>
        <v>821</v>
      </c>
      <c r="G16" s="8">
        <f>SUM(G17:G21)</f>
        <v>895</v>
      </c>
      <c r="H16" s="9">
        <f>SUM(H17:H21)</f>
        <v>1716</v>
      </c>
      <c r="I16" s="10" t="s">
        <v>13</v>
      </c>
      <c r="J16" s="8">
        <f>SUM(J17:J21)</f>
        <v>2</v>
      </c>
      <c r="K16" s="8">
        <f>SUM(K17:K21)</f>
        <v>28</v>
      </c>
      <c r="L16" s="8">
        <f>SUM(L17:L21)</f>
        <v>30</v>
      </c>
    </row>
    <row r="17" spans="1:12" x14ac:dyDescent="0.15">
      <c r="A17" s="3">
        <v>10</v>
      </c>
      <c r="B17" s="11">
        <v>140</v>
      </c>
      <c r="C17" s="11">
        <v>130</v>
      </c>
      <c r="D17" s="12">
        <v>270</v>
      </c>
      <c r="E17" s="6">
        <v>55</v>
      </c>
      <c r="F17" s="11">
        <v>181</v>
      </c>
      <c r="G17" s="11">
        <v>190</v>
      </c>
      <c r="H17" s="12">
        <v>371</v>
      </c>
      <c r="I17" s="6">
        <v>100</v>
      </c>
      <c r="J17" s="11">
        <v>0</v>
      </c>
      <c r="K17" s="13">
        <v>12</v>
      </c>
      <c r="L17" s="11">
        <v>12</v>
      </c>
    </row>
    <row r="18" spans="1:12" x14ac:dyDescent="0.15">
      <c r="A18" s="3">
        <v>11</v>
      </c>
      <c r="B18" s="11">
        <v>127</v>
      </c>
      <c r="C18" s="11">
        <v>123</v>
      </c>
      <c r="D18" s="12">
        <v>250</v>
      </c>
      <c r="E18" s="6">
        <v>56</v>
      </c>
      <c r="F18" s="11">
        <v>167</v>
      </c>
      <c r="G18" s="11">
        <v>186</v>
      </c>
      <c r="H18" s="12">
        <v>353</v>
      </c>
      <c r="I18" s="6">
        <v>101</v>
      </c>
      <c r="J18" s="11">
        <v>0</v>
      </c>
      <c r="K18" s="11">
        <v>8</v>
      </c>
      <c r="L18" s="11">
        <v>8</v>
      </c>
    </row>
    <row r="19" spans="1:12" x14ac:dyDescent="0.15">
      <c r="A19" s="3">
        <v>12</v>
      </c>
      <c r="B19" s="11">
        <v>122</v>
      </c>
      <c r="C19" s="11">
        <v>136</v>
      </c>
      <c r="D19" s="12">
        <v>258</v>
      </c>
      <c r="E19" s="6">
        <v>57</v>
      </c>
      <c r="F19" s="11">
        <v>177</v>
      </c>
      <c r="G19" s="11">
        <v>199</v>
      </c>
      <c r="H19" s="12">
        <v>376</v>
      </c>
      <c r="I19" s="6">
        <v>102</v>
      </c>
      <c r="J19" s="11">
        <v>0</v>
      </c>
      <c r="K19" s="11">
        <v>4</v>
      </c>
      <c r="L19" s="11">
        <v>4</v>
      </c>
    </row>
    <row r="20" spans="1:12" x14ac:dyDescent="0.15">
      <c r="A20" s="3">
        <v>13</v>
      </c>
      <c r="B20" s="11">
        <v>145</v>
      </c>
      <c r="C20" s="11">
        <v>141</v>
      </c>
      <c r="D20" s="12">
        <v>286</v>
      </c>
      <c r="E20" s="6">
        <v>58</v>
      </c>
      <c r="F20" s="11">
        <v>118</v>
      </c>
      <c r="G20" s="11">
        <v>134</v>
      </c>
      <c r="H20" s="12">
        <v>252</v>
      </c>
      <c r="I20" s="6">
        <v>103</v>
      </c>
      <c r="J20" s="11">
        <v>2</v>
      </c>
      <c r="K20" s="11">
        <v>4</v>
      </c>
      <c r="L20" s="11">
        <v>6</v>
      </c>
    </row>
    <row r="21" spans="1:12" x14ac:dyDescent="0.15">
      <c r="A21" s="3">
        <v>14</v>
      </c>
      <c r="B21" s="11">
        <v>129</v>
      </c>
      <c r="C21" s="11">
        <v>121</v>
      </c>
      <c r="D21" s="12">
        <v>250</v>
      </c>
      <c r="E21" s="6">
        <v>59</v>
      </c>
      <c r="F21" s="11">
        <v>178</v>
      </c>
      <c r="G21" s="11">
        <v>186</v>
      </c>
      <c r="H21" s="12">
        <v>364</v>
      </c>
      <c r="I21" s="6">
        <v>104</v>
      </c>
      <c r="J21" s="11">
        <v>0</v>
      </c>
      <c r="K21" s="11">
        <v>0</v>
      </c>
      <c r="L21" s="11">
        <v>0</v>
      </c>
    </row>
    <row r="22" spans="1:12" x14ac:dyDescent="0.15">
      <c r="A22" s="7" t="s">
        <v>14</v>
      </c>
      <c r="B22" s="8">
        <f>SUM(B23:B27)</f>
        <v>704</v>
      </c>
      <c r="C22" s="8">
        <f>SUM(C23:C27)</f>
        <v>638</v>
      </c>
      <c r="D22" s="9">
        <f>SUM(D23:D27)</f>
        <v>1342</v>
      </c>
      <c r="E22" s="10" t="s">
        <v>15</v>
      </c>
      <c r="F22" s="8">
        <f>SUM(F23:F27)</f>
        <v>788</v>
      </c>
      <c r="G22" s="8">
        <f>SUM(G23:G27)</f>
        <v>868</v>
      </c>
      <c r="H22" s="9">
        <f>SUM(H23:H27)</f>
        <v>1656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129</v>
      </c>
      <c r="C23" s="11">
        <v>124</v>
      </c>
      <c r="D23" s="12">
        <v>253</v>
      </c>
      <c r="E23" s="6">
        <v>60</v>
      </c>
      <c r="F23" s="13">
        <v>157</v>
      </c>
      <c r="G23" s="11">
        <v>183</v>
      </c>
      <c r="H23" s="12">
        <v>340</v>
      </c>
      <c r="I23" s="6">
        <v>105</v>
      </c>
      <c r="J23" s="11">
        <v>0</v>
      </c>
      <c r="K23" s="11">
        <v>2</v>
      </c>
      <c r="L23" s="11">
        <v>2</v>
      </c>
    </row>
    <row r="24" spans="1:12" x14ac:dyDescent="0.15">
      <c r="A24" s="3">
        <v>16</v>
      </c>
      <c r="B24" s="11">
        <v>137</v>
      </c>
      <c r="C24" s="11">
        <v>127</v>
      </c>
      <c r="D24" s="12">
        <v>264</v>
      </c>
      <c r="E24" s="6">
        <v>61</v>
      </c>
      <c r="F24" s="11">
        <v>180</v>
      </c>
      <c r="G24" s="11">
        <v>188</v>
      </c>
      <c r="H24" s="12">
        <v>368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157</v>
      </c>
      <c r="C25" s="11">
        <v>133</v>
      </c>
      <c r="D25" s="12">
        <v>290</v>
      </c>
      <c r="E25" s="6">
        <v>62</v>
      </c>
      <c r="F25" s="11">
        <v>147</v>
      </c>
      <c r="G25" s="11">
        <v>166</v>
      </c>
      <c r="H25" s="12">
        <v>313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135</v>
      </c>
      <c r="C26" s="11">
        <v>136</v>
      </c>
      <c r="D26" s="12">
        <v>271</v>
      </c>
      <c r="E26" s="6">
        <v>63</v>
      </c>
      <c r="F26" s="11">
        <v>148</v>
      </c>
      <c r="G26" s="11">
        <v>155</v>
      </c>
      <c r="H26" s="12">
        <v>303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146</v>
      </c>
      <c r="C27" s="11">
        <v>118</v>
      </c>
      <c r="D27" s="12">
        <v>264</v>
      </c>
      <c r="E27" s="6">
        <v>64</v>
      </c>
      <c r="F27" s="11">
        <v>156</v>
      </c>
      <c r="G27" s="11">
        <v>176</v>
      </c>
      <c r="H27" s="12">
        <v>332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529</v>
      </c>
      <c r="C28" s="8">
        <f>SUM(C29:C33)</f>
        <v>589</v>
      </c>
      <c r="D28" s="9">
        <f>SUM(D29:D33)</f>
        <v>1118</v>
      </c>
      <c r="E28" s="10" t="s">
        <v>18</v>
      </c>
      <c r="F28" s="8">
        <f>SUM(F29:F33)</f>
        <v>869</v>
      </c>
      <c r="G28" s="8">
        <f>SUM(G29:G33)</f>
        <v>907</v>
      </c>
      <c r="H28" s="9">
        <f>SUM(H29:H33)</f>
        <v>1776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111</v>
      </c>
      <c r="C29" s="11">
        <v>136</v>
      </c>
      <c r="D29" s="12">
        <v>247</v>
      </c>
      <c r="E29" s="6">
        <v>65</v>
      </c>
      <c r="F29" s="11">
        <v>184</v>
      </c>
      <c r="G29" s="11">
        <v>181</v>
      </c>
      <c r="H29" s="11">
        <v>365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115</v>
      </c>
      <c r="C30" s="11">
        <v>115</v>
      </c>
      <c r="D30" s="12">
        <v>230</v>
      </c>
      <c r="E30" s="6">
        <v>66</v>
      </c>
      <c r="F30" s="11">
        <v>168</v>
      </c>
      <c r="G30" s="11">
        <v>200</v>
      </c>
      <c r="H30" s="11">
        <v>368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98</v>
      </c>
      <c r="C31" s="11">
        <v>116</v>
      </c>
      <c r="D31" s="12">
        <v>214</v>
      </c>
      <c r="E31" s="6">
        <v>67</v>
      </c>
      <c r="F31" s="11">
        <v>156</v>
      </c>
      <c r="G31" s="11">
        <v>155</v>
      </c>
      <c r="H31" s="11">
        <v>311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109</v>
      </c>
      <c r="C32" s="11">
        <v>103</v>
      </c>
      <c r="D32" s="12">
        <v>212</v>
      </c>
      <c r="E32" s="6">
        <v>68</v>
      </c>
      <c r="F32" s="11">
        <v>195</v>
      </c>
      <c r="G32" s="11">
        <v>190</v>
      </c>
      <c r="H32" s="11">
        <v>385</v>
      </c>
      <c r="I32" s="10" t="s">
        <v>4</v>
      </c>
      <c r="J32" s="8">
        <f>B4+B10+B16+B22+B28+B34+B40+B46+B52+F4+F10+F16+F22+F28+F34+F40+F46+F52+J4+J10+J16+J22+J28</f>
        <v>13376</v>
      </c>
      <c r="K32" s="8">
        <f>C4+C10+C16+C22+C28+C34+C40+C46+C52+G4+G10+G16+G22+G28+G34+G40+G46+G52+K4+K10+K16+K22+K28</f>
        <v>14486</v>
      </c>
      <c r="L32" s="8">
        <f>D4+D10+D16+D22+D28+D34+D40+D46+D52+H4+H10+H16+H22+H28+H34+H40+H46+H52+L4+L10+L16+L22 +L28</f>
        <v>27862</v>
      </c>
    </row>
    <row r="33" spans="1:12" x14ac:dyDescent="0.15">
      <c r="A33" s="3">
        <v>24</v>
      </c>
      <c r="B33" s="11">
        <v>96</v>
      </c>
      <c r="C33" s="11">
        <v>119</v>
      </c>
      <c r="D33" s="12">
        <v>215</v>
      </c>
      <c r="E33" s="6">
        <v>69</v>
      </c>
      <c r="F33" s="11">
        <v>166</v>
      </c>
      <c r="G33" s="11">
        <v>181</v>
      </c>
      <c r="H33" s="11">
        <v>347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583</v>
      </c>
      <c r="C34" s="8">
        <f>SUM(C35:C39)</f>
        <v>587</v>
      </c>
      <c r="D34" s="9">
        <f>SUM(D35:D39)</f>
        <v>1170</v>
      </c>
      <c r="E34" s="10" t="s">
        <v>20</v>
      </c>
      <c r="F34" s="8">
        <f>SUM(F35:F39)</f>
        <v>958</v>
      </c>
      <c r="G34" s="8">
        <f>SUM(G35:G39)</f>
        <v>1069</v>
      </c>
      <c r="H34" s="8">
        <f>SUM(H35:H39)</f>
        <v>2027</v>
      </c>
      <c r="I34" s="37"/>
      <c r="J34" s="16"/>
      <c r="K34" s="16"/>
      <c r="L34" s="16"/>
    </row>
    <row r="35" spans="1:12" x14ac:dyDescent="0.15">
      <c r="A35" s="3">
        <v>25</v>
      </c>
      <c r="B35" s="11">
        <v>128</v>
      </c>
      <c r="C35" s="11">
        <v>119</v>
      </c>
      <c r="D35" s="12">
        <v>247</v>
      </c>
      <c r="E35" s="6">
        <v>70</v>
      </c>
      <c r="F35" s="11">
        <v>180</v>
      </c>
      <c r="G35" s="11">
        <v>186</v>
      </c>
      <c r="H35" s="11">
        <v>366</v>
      </c>
      <c r="I35" s="37"/>
      <c r="J35" s="16"/>
      <c r="K35" s="16"/>
      <c r="L35" s="16"/>
    </row>
    <row r="36" spans="1:12" x14ac:dyDescent="0.15">
      <c r="A36" s="3">
        <v>26</v>
      </c>
      <c r="B36" s="11">
        <v>100</v>
      </c>
      <c r="C36" s="11">
        <v>115</v>
      </c>
      <c r="D36" s="12">
        <v>215</v>
      </c>
      <c r="E36" s="6">
        <v>71</v>
      </c>
      <c r="F36" s="11">
        <v>190</v>
      </c>
      <c r="G36" s="11">
        <v>220</v>
      </c>
      <c r="H36" s="11">
        <v>410</v>
      </c>
      <c r="I36" s="37"/>
      <c r="J36" s="16"/>
      <c r="K36" s="16"/>
      <c r="L36" s="16"/>
    </row>
    <row r="37" spans="1:12" x14ac:dyDescent="0.15">
      <c r="A37" s="3">
        <v>27</v>
      </c>
      <c r="B37" s="11">
        <v>111</v>
      </c>
      <c r="C37" s="11">
        <v>110</v>
      </c>
      <c r="D37" s="12">
        <v>221</v>
      </c>
      <c r="E37" s="6">
        <v>72</v>
      </c>
      <c r="F37" s="11">
        <v>193</v>
      </c>
      <c r="G37" s="11">
        <v>201</v>
      </c>
      <c r="H37" s="11">
        <v>394</v>
      </c>
      <c r="I37" s="37" t="s">
        <v>28</v>
      </c>
      <c r="J37" s="18"/>
      <c r="K37" s="18"/>
      <c r="L37" s="18"/>
    </row>
    <row r="38" spans="1:12" x14ac:dyDescent="0.15">
      <c r="A38" s="3">
        <v>28</v>
      </c>
      <c r="B38" s="11">
        <v>118</v>
      </c>
      <c r="C38" s="11">
        <v>131</v>
      </c>
      <c r="D38" s="12">
        <v>249</v>
      </c>
      <c r="E38" s="6">
        <v>73</v>
      </c>
      <c r="F38" s="11">
        <v>196</v>
      </c>
      <c r="G38" s="11">
        <v>217</v>
      </c>
      <c r="H38" s="11">
        <v>413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126</v>
      </c>
      <c r="C39" s="11">
        <v>112</v>
      </c>
      <c r="D39" s="12">
        <v>238</v>
      </c>
      <c r="E39" s="6">
        <v>74</v>
      </c>
      <c r="F39" s="11">
        <v>199</v>
      </c>
      <c r="G39" s="11">
        <v>245</v>
      </c>
      <c r="H39" s="11">
        <v>444</v>
      </c>
      <c r="I39" s="3" t="s">
        <v>29</v>
      </c>
      <c r="J39" s="19">
        <f>SUM(B4,B10,B16)</f>
        <v>1810</v>
      </c>
      <c r="K39" s="19">
        <f>SUM(C4,C10,C16)</f>
        <v>1797</v>
      </c>
      <c r="L39" s="19">
        <f>SUM(D4,D10,D16)</f>
        <v>3607</v>
      </c>
    </row>
    <row r="40" spans="1:12" x14ac:dyDescent="0.15">
      <c r="A40" s="7" t="s">
        <v>21</v>
      </c>
      <c r="B40" s="8">
        <f>SUM(B41:B45)</f>
        <v>646</v>
      </c>
      <c r="C40" s="8">
        <f>SUM(C41:C45)</f>
        <v>684</v>
      </c>
      <c r="D40" s="9">
        <f>SUM(D41:D45)</f>
        <v>1330</v>
      </c>
      <c r="E40" s="10" t="s">
        <v>22</v>
      </c>
      <c r="F40" s="8">
        <f>SUM(F41:F45)</f>
        <v>842</v>
      </c>
      <c r="G40" s="8">
        <f>SUM(G41:G45)</f>
        <v>1031</v>
      </c>
      <c r="H40" s="8">
        <f>SUM(H41:H45)</f>
        <v>1873</v>
      </c>
      <c r="I40" s="3" t="s">
        <v>30</v>
      </c>
      <c r="J40" s="19">
        <f>SUM(B22,B28,B34,B40,B46,B52,F4,F10,F16,F22)</f>
        <v>7783</v>
      </c>
      <c r="K40" s="19">
        <f>SUM(C22,C28,C34,C40,C46,C52,G4,G10,G16,G22)</f>
        <v>7810</v>
      </c>
      <c r="L40" s="19">
        <f>SUM(D22,D28,D34,D40,D46,D52,H4,H10,H16,H22)</f>
        <v>15593</v>
      </c>
    </row>
    <row r="41" spans="1:12" x14ac:dyDescent="0.15">
      <c r="A41" s="3">
        <v>30</v>
      </c>
      <c r="B41" s="13">
        <v>124</v>
      </c>
      <c r="C41" s="11">
        <v>131</v>
      </c>
      <c r="D41" s="12">
        <v>255</v>
      </c>
      <c r="E41" s="6">
        <v>75</v>
      </c>
      <c r="F41" s="11">
        <v>216</v>
      </c>
      <c r="G41" s="11">
        <v>250</v>
      </c>
      <c r="H41" s="11">
        <v>466</v>
      </c>
      <c r="I41" s="3" t="s">
        <v>31</v>
      </c>
      <c r="J41" s="19">
        <f>SUM(F28,F34,F40,F46,F52,J4,J10,J16,J22)</f>
        <v>3783</v>
      </c>
      <c r="K41" s="19">
        <f>SUM(G28,G34,G40,G46,G52,K4,K10,K16,K22,K28)</f>
        <v>4879</v>
      </c>
      <c r="L41" s="19">
        <f>SUM(H28,H34,H40,H46,H52,L4,L10,L16,L22+L28)</f>
        <v>8662</v>
      </c>
    </row>
    <row r="42" spans="1:12" x14ac:dyDescent="0.15">
      <c r="A42" s="3">
        <v>31</v>
      </c>
      <c r="B42" s="11">
        <v>117</v>
      </c>
      <c r="C42" s="11">
        <v>123</v>
      </c>
      <c r="D42" s="12">
        <v>240</v>
      </c>
      <c r="E42" s="6">
        <v>76</v>
      </c>
      <c r="F42" s="11">
        <v>201</v>
      </c>
      <c r="G42" s="11">
        <v>260</v>
      </c>
      <c r="H42" s="11">
        <v>461</v>
      </c>
      <c r="I42" s="20" t="s">
        <v>32</v>
      </c>
      <c r="J42" s="19">
        <f>SUM(F28,F34)</f>
        <v>1827</v>
      </c>
      <c r="K42" s="19">
        <f>SUM(G28,G34)</f>
        <v>1976</v>
      </c>
      <c r="L42" s="19">
        <f>SUM(H28,H34)</f>
        <v>3803</v>
      </c>
    </row>
    <row r="43" spans="1:12" x14ac:dyDescent="0.15">
      <c r="A43" s="3">
        <v>32</v>
      </c>
      <c r="B43" s="11">
        <v>145</v>
      </c>
      <c r="C43" s="11">
        <v>122</v>
      </c>
      <c r="D43" s="12">
        <v>267</v>
      </c>
      <c r="E43" s="6">
        <v>77</v>
      </c>
      <c r="F43" s="11">
        <v>206</v>
      </c>
      <c r="G43" s="11">
        <v>220</v>
      </c>
      <c r="H43" s="11">
        <v>426</v>
      </c>
      <c r="I43" s="20" t="s">
        <v>33</v>
      </c>
      <c r="J43" s="19">
        <f>SUM(F40,F46,F52,J4,J10,J16,J22,J28)</f>
        <v>1956</v>
      </c>
      <c r="K43" s="19">
        <f>SUM(G40,G46,G52,K4,K10,K16,K22,K28)</f>
        <v>2903</v>
      </c>
      <c r="L43" s="19">
        <f>SUM(H40,H46,H52,L4,L10,L16,L22,L28)</f>
        <v>4859</v>
      </c>
    </row>
    <row r="44" spans="1:12" x14ac:dyDescent="0.15">
      <c r="A44" s="3">
        <v>33</v>
      </c>
      <c r="B44" s="11">
        <v>128</v>
      </c>
      <c r="C44" s="11">
        <v>166</v>
      </c>
      <c r="D44" s="12">
        <v>294</v>
      </c>
      <c r="E44" s="6">
        <v>78</v>
      </c>
      <c r="F44" s="11">
        <v>96</v>
      </c>
      <c r="G44" s="11">
        <v>138</v>
      </c>
      <c r="H44" s="11">
        <v>234</v>
      </c>
      <c r="I44" s="37"/>
      <c r="J44" s="16"/>
      <c r="K44" s="16"/>
      <c r="L44" s="16"/>
    </row>
    <row r="45" spans="1:12" x14ac:dyDescent="0.15">
      <c r="A45" s="3">
        <v>34</v>
      </c>
      <c r="B45" s="11">
        <v>132</v>
      </c>
      <c r="C45" s="11">
        <v>142</v>
      </c>
      <c r="D45" s="12">
        <v>274</v>
      </c>
      <c r="E45" s="6">
        <v>79</v>
      </c>
      <c r="F45" s="11">
        <v>123</v>
      </c>
      <c r="G45" s="11">
        <v>163</v>
      </c>
      <c r="H45" s="11">
        <v>286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823</v>
      </c>
      <c r="C46" s="8">
        <f>SUM(C47:C51)</f>
        <v>745</v>
      </c>
      <c r="D46" s="9">
        <f>SUM(D47:D51)</f>
        <v>1568</v>
      </c>
      <c r="E46" s="10" t="s">
        <v>24</v>
      </c>
      <c r="F46" s="8">
        <f>SUM(F47:F51)</f>
        <v>608</v>
      </c>
      <c r="G46" s="8">
        <f>SUM(G47:G51)</f>
        <v>776</v>
      </c>
      <c r="H46" s="8">
        <f>SUM(H47:H51)</f>
        <v>1384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152</v>
      </c>
      <c r="C47" s="11">
        <v>140</v>
      </c>
      <c r="D47" s="12">
        <v>292</v>
      </c>
      <c r="E47" s="6">
        <v>80</v>
      </c>
      <c r="F47" s="11">
        <v>152</v>
      </c>
      <c r="G47" s="11">
        <v>174</v>
      </c>
      <c r="H47" s="11">
        <v>326</v>
      </c>
      <c r="I47" s="3" t="s">
        <v>29</v>
      </c>
      <c r="J47" s="24">
        <f>ROUND(J39/$J$32*100,1)</f>
        <v>13.5</v>
      </c>
      <c r="K47" s="4">
        <f>ROUND(K39/$K$32*100,1)</f>
        <v>12.4</v>
      </c>
      <c r="L47" s="24">
        <f>ROUND(L39/$L$32*100,1)</f>
        <v>12.9</v>
      </c>
    </row>
    <row r="48" spans="1:12" x14ac:dyDescent="0.15">
      <c r="A48" s="3">
        <v>36</v>
      </c>
      <c r="B48" s="13">
        <v>186</v>
      </c>
      <c r="C48" s="11">
        <v>164</v>
      </c>
      <c r="D48" s="12">
        <v>350</v>
      </c>
      <c r="E48" s="6">
        <v>81</v>
      </c>
      <c r="F48" s="11">
        <v>117</v>
      </c>
      <c r="G48" s="11">
        <v>161</v>
      </c>
      <c r="H48" s="11">
        <v>278</v>
      </c>
      <c r="I48" s="3" t="s">
        <v>30</v>
      </c>
      <c r="J48" s="24">
        <f>ROUND(J40/$J$32*100,1)</f>
        <v>58.2</v>
      </c>
      <c r="K48" s="4">
        <f>ROUND(K40/$K$32*100,1)</f>
        <v>53.9</v>
      </c>
      <c r="L48" s="24">
        <f>ROUND(L40/$L$32*100,1)</f>
        <v>56</v>
      </c>
    </row>
    <row r="49" spans="1:12" x14ac:dyDescent="0.15">
      <c r="A49" s="3">
        <v>37</v>
      </c>
      <c r="B49" s="11">
        <v>153</v>
      </c>
      <c r="C49" s="11">
        <v>141</v>
      </c>
      <c r="D49" s="12">
        <v>294</v>
      </c>
      <c r="E49" s="6">
        <v>82</v>
      </c>
      <c r="F49" s="11">
        <v>113</v>
      </c>
      <c r="G49" s="11">
        <v>140</v>
      </c>
      <c r="H49" s="11">
        <v>253</v>
      </c>
      <c r="I49" s="3" t="s">
        <v>31</v>
      </c>
      <c r="J49" s="24">
        <f>ROUND(J41/$J$32*100,1)</f>
        <v>28.3</v>
      </c>
      <c r="K49" s="4">
        <f>ROUND(K41/$K$32*100,1)</f>
        <v>33.700000000000003</v>
      </c>
      <c r="L49" s="4">
        <f>ROUND(L41/$L$32*100,1)</f>
        <v>31.1</v>
      </c>
    </row>
    <row r="50" spans="1:12" x14ac:dyDescent="0.15">
      <c r="A50" s="3">
        <v>38</v>
      </c>
      <c r="B50" s="11">
        <v>173</v>
      </c>
      <c r="C50" s="11">
        <v>147</v>
      </c>
      <c r="D50" s="12">
        <v>320</v>
      </c>
      <c r="E50" s="6">
        <v>83</v>
      </c>
      <c r="F50" s="11">
        <v>122</v>
      </c>
      <c r="G50" s="11">
        <v>176</v>
      </c>
      <c r="H50" s="11">
        <v>298</v>
      </c>
      <c r="I50" s="20" t="s">
        <v>32</v>
      </c>
      <c r="J50" s="4">
        <f>ROUND(J42/$J$32*100,1)</f>
        <v>13.7</v>
      </c>
      <c r="K50" s="4">
        <f>ROUND(K42/$K$32*100,1)</f>
        <v>13.6</v>
      </c>
      <c r="L50" s="4">
        <f>ROUND(L42/$L$32*100,1)</f>
        <v>13.6</v>
      </c>
    </row>
    <row r="51" spans="1:12" x14ac:dyDescent="0.15">
      <c r="A51" s="3">
        <v>39</v>
      </c>
      <c r="B51" s="11">
        <v>159</v>
      </c>
      <c r="C51" s="11">
        <v>153</v>
      </c>
      <c r="D51" s="12">
        <v>312</v>
      </c>
      <c r="E51" s="6">
        <v>84</v>
      </c>
      <c r="F51" s="11">
        <v>104</v>
      </c>
      <c r="G51" s="11">
        <v>125</v>
      </c>
      <c r="H51" s="11">
        <v>229</v>
      </c>
      <c r="I51" s="20" t="s">
        <v>33</v>
      </c>
      <c r="J51" s="4">
        <f>ROUND(J43/$J$32*100,1)</f>
        <v>14.6</v>
      </c>
      <c r="K51" s="4">
        <f>ROUND(K43/$K$32*100,1)</f>
        <v>20</v>
      </c>
      <c r="L51" s="24">
        <f>ROUND(L43/$L$32*100,1)</f>
        <v>17.399999999999999</v>
      </c>
    </row>
    <row r="52" spans="1:12" x14ac:dyDescent="0.15">
      <c r="A52" s="7" t="s">
        <v>25</v>
      </c>
      <c r="B52" s="8">
        <f>SUM(B53:B57)</f>
        <v>882</v>
      </c>
      <c r="C52" s="8">
        <f>SUM(C53:C57)</f>
        <v>861</v>
      </c>
      <c r="D52" s="9">
        <f>SUM(D53:D57)</f>
        <v>1743</v>
      </c>
      <c r="E52" s="10" t="s">
        <v>26</v>
      </c>
      <c r="F52" s="8">
        <f>SUM(F53:F57)</f>
        <v>318</v>
      </c>
      <c r="G52" s="8">
        <f>SUM(G53:G57)</f>
        <v>580</v>
      </c>
      <c r="H52" s="8">
        <f>SUM(H53:H57)</f>
        <v>898</v>
      </c>
      <c r="I52" s="37"/>
      <c r="J52" s="16"/>
      <c r="K52" s="16"/>
      <c r="L52" s="16"/>
    </row>
    <row r="53" spans="1:12" x14ac:dyDescent="0.15">
      <c r="A53" s="3">
        <v>40</v>
      </c>
      <c r="B53" s="11">
        <v>179</v>
      </c>
      <c r="C53" s="11">
        <v>172</v>
      </c>
      <c r="D53" s="12">
        <v>351</v>
      </c>
      <c r="E53" s="6">
        <v>85</v>
      </c>
      <c r="F53" s="11">
        <v>72</v>
      </c>
      <c r="G53" s="11">
        <v>133</v>
      </c>
      <c r="H53" s="11">
        <v>205</v>
      </c>
      <c r="I53" s="37" t="s">
        <v>35</v>
      </c>
      <c r="J53" s="21"/>
      <c r="K53" s="16"/>
      <c r="L53" s="16"/>
    </row>
    <row r="54" spans="1:12" x14ac:dyDescent="0.15">
      <c r="A54" s="3">
        <v>41</v>
      </c>
      <c r="B54" s="11">
        <v>194</v>
      </c>
      <c r="C54" s="11">
        <v>182</v>
      </c>
      <c r="D54" s="12">
        <v>376</v>
      </c>
      <c r="E54" s="6">
        <v>86</v>
      </c>
      <c r="F54" s="11">
        <v>76</v>
      </c>
      <c r="G54" s="11">
        <v>106</v>
      </c>
      <c r="H54" s="11">
        <v>182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161</v>
      </c>
      <c r="C55" s="11">
        <v>173</v>
      </c>
      <c r="D55" s="12">
        <v>334</v>
      </c>
      <c r="E55" s="6">
        <v>87</v>
      </c>
      <c r="F55" s="11">
        <v>63</v>
      </c>
      <c r="G55" s="11">
        <v>130</v>
      </c>
      <c r="H55" s="11">
        <v>193</v>
      </c>
      <c r="I55" s="37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46.54283791866029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49.620944360071796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48.143205800014357</v>
      </c>
    </row>
    <row r="56" spans="1:12" x14ac:dyDescent="0.15">
      <c r="A56" s="3">
        <v>43</v>
      </c>
      <c r="B56" s="11">
        <v>159</v>
      </c>
      <c r="C56" s="17">
        <v>164</v>
      </c>
      <c r="D56" s="12">
        <v>323</v>
      </c>
      <c r="E56" s="6">
        <v>88</v>
      </c>
      <c r="F56" s="11">
        <v>64</v>
      </c>
      <c r="G56" s="11">
        <v>97</v>
      </c>
      <c r="H56" s="11">
        <v>161</v>
      </c>
      <c r="I56" s="37"/>
      <c r="J56" s="16"/>
      <c r="K56" s="16"/>
      <c r="L56" s="16"/>
    </row>
    <row r="57" spans="1:12" x14ac:dyDescent="0.15">
      <c r="A57" s="3">
        <v>44</v>
      </c>
      <c r="B57" s="11">
        <v>189</v>
      </c>
      <c r="C57" s="11">
        <v>170</v>
      </c>
      <c r="D57" s="12">
        <v>359</v>
      </c>
      <c r="E57" s="6">
        <v>89</v>
      </c>
      <c r="F57" s="11">
        <v>43</v>
      </c>
      <c r="G57" s="11">
        <v>114</v>
      </c>
      <c r="H57" s="11">
        <v>157</v>
      </c>
      <c r="J57" s="26"/>
      <c r="K57" s="26"/>
      <c r="L57" s="26"/>
    </row>
    <row r="58" spans="1:12" x14ac:dyDescent="0.15">
      <c r="I58" s="38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3"/>
  <sheetViews>
    <sheetView zoomScale="120" zoomScaleNormal="120" workbookViewId="0">
      <selection activeCell="N27" sqref="N27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41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500</v>
      </c>
      <c r="C4" s="8">
        <f>SUM(C5:C9)</f>
        <v>531</v>
      </c>
      <c r="D4" s="9">
        <f>SUM(D5:D9)</f>
        <v>1031</v>
      </c>
      <c r="E4" s="10" t="s">
        <v>6</v>
      </c>
      <c r="F4" s="8">
        <f>SUM(F5:F9)</f>
        <v>1005</v>
      </c>
      <c r="G4" s="8">
        <f>SUM(G5:G9)</f>
        <v>963</v>
      </c>
      <c r="H4" s="9">
        <f>SUM(H5:H9)</f>
        <v>1968</v>
      </c>
      <c r="I4" s="10" t="s">
        <v>7</v>
      </c>
      <c r="J4" s="8">
        <f>SUM(J5:J9)</f>
        <v>149</v>
      </c>
      <c r="K4" s="8">
        <f>SUM(K5:K9)</f>
        <v>348</v>
      </c>
      <c r="L4" s="8">
        <f>SUM(L5:L9)</f>
        <v>497</v>
      </c>
    </row>
    <row r="5" spans="1:12" x14ac:dyDescent="0.15">
      <c r="A5" s="3">
        <v>0</v>
      </c>
      <c r="B5" s="11">
        <v>97</v>
      </c>
      <c r="C5" s="11">
        <v>101</v>
      </c>
      <c r="D5" s="12">
        <f>SUM(B5:C5)</f>
        <v>198</v>
      </c>
      <c r="E5" s="6">
        <v>45</v>
      </c>
      <c r="F5" s="11">
        <v>169</v>
      </c>
      <c r="G5" s="11">
        <v>158</v>
      </c>
      <c r="H5" s="12">
        <f>SUM(F5:G5)</f>
        <v>327</v>
      </c>
      <c r="I5" s="6">
        <v>90</v>
      </c>
      <c r="J5" s="11">
        <v>43</v>
      </c>
      <c r="K5" s="11">
        <v>81</v>
      </c>
      <c r="L5" s="11">
        <f>SUM(J5:K5)</f>
        <v>124</v>
      </c>
    </row>
    <row r="6" spans="1:12" x14ac:dyDescent="0.15">
      <c r="A6" s="3">
        <v>1</v>
      </c>
      <c r="B6" s="11">
        <v>98</v>
      </c>
      <c r="C6" s="11">
        <v>113</v>
      </c>
      <c r="D6" s="12">
        <f>SUM(B6:C6)</f>
        <v>211</v>
      </c>
      <c r="E6" s="6">
        <v>46</v>
      </c>
      <c r="F6" s="11">
        <v>205</v>
      </c>
      <c r="G6" s="11">
        <v>160</v>
      </c>
      <c r="H6" s="12">
        <f>SUM(F6:G6)</f>
        <v>365</v>
      </c>
      <c r="I6" s="6">
        <v>91</v>
      </c>
      <c r="J6" s="11">
        <v>44</v>
      </c>
      <c r="K6" s="11">
        <v>68</v>
      </c>
      <c r="L6" s="11">
        <f>SUM(J6:K6)</f>
        <v>112</v>
      </c>
    </row>
    <row r="7" spans="1:12" x14ac:dyDescent="0.15">
      <c r="A7" s="3">
        <v>2</v>
      </c>
      <c r="B7" s="11">
        <v>91</v>
      </c>
      <c r="C7" s="11">
        <v>90</v>
      </c>
      <c r="D7" s="12">
        <f>SUM(B7:C7)</f>
        <v>181</v>
      </c>
      <c r="E7" s="6">
        <v>47</v>
      </c>
      <c r="F7" s="11">
        <v>201</v>
      </c>
      <c r="G7" s="11">
        <v>209</v>
      </c>
      <c r="H7" s="12">
        <f>SUM(F7:G7)</f>
        <v>410</v>
      </c>
      <c r="I7" s="6">
        <v>92</v>
      </c>
      <c r="J7" s="11">
        <v>38</v>
      </c>
      <c r="K7" s="11">
        <v>75</v>
      </c>
      <c r="L7" s="11">
        <f>SUM(J7:K7)</f>
        <v>113</v>
      </c>
    </row>
    <row r="8" spans="1:12" x14ac:dyDescent="0.15">
      <c r="A8" s="3">
        <v>3</v>
      </c>
      <c r="B8" s="11">
        <v>100</v>
      </c>
      <c r="C8" s="11">
        <v>129</v>
      </c>
      <c r="D8" s="12">
        <f>SUM(B8:C8)</f>
        <v>229</v>
      </c>
      <c r="E8" s="6">
        <v>48</v>
      </c>
      <c r="F8" s="11">
        <v>224</v>
      </c>
      <c r="G8" s="11">
        <v>212</v>
      </c>
      <c r="H8" s="12">
        <f>SUM(F8:G8)</f>
        <v>436</v>
      </c>
      <c r="I8" s="6">
        <v>93</v>
      </c>
      <c r="J8" s="11">
        <v>14</v>
      </c>
      <c r="K8" s="11">
        <v>58</v>
      </c>
      <c r="L8" s="11">
        <f>SUM(J8:K8)</f>
        <v>72</v>
      </c>
    </row>
    <row r="9" spans="1:12" x14ac:dyDescent="0.15">
      <c r="A9" s="3">
        <v>4</v>
      </c>
      <c r="B9" s="11">
        <v>114</v>
      </c>
      <c r="C9" s="11">
        <v>98</v>
      </c>
      <c r="D9" s="12">
        <f>SUM(B9:C9)</f>
        <v>212</v>
      </c>
      <c r="E9" s="6">
        <v>49</v>
      </c>
      <c r="F9" s="11">
        <v>206</v>
      </c>
      <c r="G9" s="11">
        <v>224</v>
      </c>
      <c r="H9" s="12">
        <f>SUM(F9:G9)</f>
        <v>430</v>
      </c>
      <c r="I9" s="6">
        <v>94</v>
      </c>
      <c r="J9" s="11">
        <v>10</v>
      </c>
      <c r="K9" s="11">
        <v>66</v>
      </c>
      <c r="L9" s="11">
        <f>SUM(J9:K9)</f>
        <v>76</v>
      </c>
    </row>
    <row r="10" spans="1:12" x14ac:dyDescent="0.15">
      <c r="A10" s="7" t="s">
        <v>8</v>
      </c>
      <c r="B10" s="8">
        <f>SUM(B11:B15)</f>
        <v>645</v>
      </c>
      <c r="C10" s="8">
        <f>SUM(C11:C15)</f>
        <v>605</v>
      </c>
      <c r="D10" s="9">
        <f>SUM(D11:D15)</f>
        <v>1250</v>
      </c>
      <c r="E10" s="10" t="s">
        <v>9</v>
      </c>
      <c r="F10" s="8">
        <f>SUM(F11:F15)</f>
        <v>999</v>
      </c>
      <c r="G10" s="8">
        <f>SUM(G11:G15)</f>
        <v>974</v>
      </c>
      <c r="H10" s="9">
        <f>SUM(H11:H15)</f>
        <v>1973</v>
      </c>
      <c r="I10" s="10" t="s">
        <v>10</v>
      </c>
      <c r="J10" s="8">
        <f>SUM(J11:J15)</f>
        <v>34</v>
      </c>
      <c r="K10" s="8">
        <f>SUM(K11:K15)</f>
        <v>145</v>
      </c>
      <c r="L10" s="8">
        <f>SUM(L11:L15)</f>
        <v>179</v>
      </c>
    </row>
    <row r="11" spans="1:12" x14ac:dyDescent="0.15">
      <c r="A11" s="3">
        <v>5</v>
      </c>
      <c r="B11" s="11">
        <v>125</v>
      </c>
      <c r="C11" s="11">
        <v>112</v>
      </c>
      <c r="D11" s="12">
        <f>SUM(B11:C11)</f>
        <v>237</v>
      </c>
      <c r="E11" s="6">
        <v>50</v>
      </c>
      <c r="F11" s="11">
        <v>186</v>
      </c>
      <c r="G11" s="11">
        <v>191</v>
      </c>
      <c r="H11" s="12">
        <f>SUM(F11:G11)</f>
        <v>377</v>
      </c>
      <c r="I11" s="6">
        <v>95</v>
      </c>
      <c r="J11" s="11">
        <v>11</v>
      </c>
      <c r="K11" s="11">
        <v>63</v>
      </c>
      <c r="L11" s="11">
        <f>SUM(J11:K11)</f>
        <v>74</v>
      </c>
    </row>
    <row r="12" spans="1:12" x14ac:dyDescent="0.15">
      <c r="A12" s="3">
        <v>6</v>
      </c>
      <c r="B12" s="11">
        <v>135</v>
      </c>
      <c r="C12" s="11">
        <v>128</v>
      </c>
      <c r="D12" s="12">
        <f>SUM(B12:C12)</f>
        <v>263</v>
      </c>
      <c r="E12" s="6">
        <v>51</v>
      </c>
      <c r="F12" s="11">
        <v>197</v>
      </c>
      <c r="G12" s="11">
        <v>201</v>
      </c>
      <c r="H12" s="12">
        <f>SUM(F12:G12)</f>
        <v>398</v>
      </c>
      <c r="I12" s="6">
        <v>96</v>
      </c>
      <c r="J12" s="11">
        <v>10</v>
      </c>
      <c r="K12" s="11">
        <v>29</v>
      </c>
      <c r="L12" s="11">
        <f>SUM(J12:K12)</f>
        <v>39</v>
      </c>
    </row>
    <row r="13" spans="1:12" x14ac:dyDescent="0.15">
      <c r="A13" s="3">
        <v>7</v>
      </c>
      <c r="B13" s="11">
        <v>142</v>
      </c>
      <c r="C13" s="11">
        <v>109</v>
      </c>
      <c r="D13" s="12">
        <f>SUM(B13:C13)</f>
        <v>251</v>
      </c>
      <c r="E13" s="6">
        <v>52</v>
      </c>
      <c r="F13" s="11">
        <v>204</v>
      </c>
      <c r="G13" s="13">
        <v>189</v>
      </c>
      <c r="H13" s="12">
        <f>SUM(F13:G13)</f>
        <v>393</v>
      </c>
      <c r="I13" s="6">
        <v>97</v>
      </c>
      <c r="J13" s="11">
        <v>6</v>
      </c>
      <c r="K13" s="11">
        <v>17</v>
      </c>
      <c r="L13" s="11">
        <f>SUM(J13:K13)</f>
        <v>23</v>
      </c>
    </row>
    <row r="14" spans="1:12" x14ac:dyDescent="0.15">
      <c r="A14" s="3">
        <v>8</v>
      </c>
      <c r="B14" s="11">
        <v>127</v>
      </c>
      <c r="C14" s="11">
        <v>124</v>
      </c>
      <c r="D14" s="12">
        <f>SUM(B14:C14)</f>
        <v>251</v>
      </c>
      <c r="E14" s="6">
        <v>53</v>
      </c>
      <c r="F14" s="11">
        <v>218</v>
      </c>
      <c r="G14" s="11">
        <v>198</v>
      </c>
      <c r="H14" s="12">
        <f>SUM(F14:G14)</f>
        <v>416</v>
      </c>
      <c r="I14" s="6">
        <v>98</v>
      </c>
      <c r="J14" s="11">
        <v>4</v>
      </c>
      <c r="K14" s="11">
        <v>23</v>
      </c>
      <c r="L14" s="11">
        <f>SUM(J14:K14)</f>
        <v>27</v>
      </c>
    </row>
    <row r="15" spans="1:12" x14ac:dyDescent="0.15">
      <c r="A15" s="3">
        <v>9</v>
      </c>
      <c r="B15" s="11">
        <v>116</v>
      </c>
      <c r="C15" s="11">
        <v>132</v>
      </c>
      <c r="D15" s="12">
        <f>SUM(B15:C15)</f>
        <v>248</v>
      </c>
      <c r="E15" s="6">
        <v>54</v>
      </c>
      <c r="F15" s="11">
        <v>194</v>
      </c>
      <c r="G15" s="11">
        <v>195</v>
      </c>
      <c r="H15" s="12">
        <f>SUM(F15:G15)</f>
        <v>389</v>
      </c>
      <c r="I15" s="6">
        <v>99</v>
      </c>
      <c r="J15" s="11">
        <v>3</v>
      </c>
      <c r="K15" s="11">
        <v>13</v>
      </c>
      <c r="L15" s="11">
        <f>SUM(J15:K15)</f>
        <v>16</v>
      </c>
    </row>
    <row r="16" spans="1:12" x14ac:dyDescent="0.15">
      <c r="A16" s="7" t="s">
        <v>11</v>
      </c>
      <c r="B16" s="8">
        <f>SUM(B17:B21)</f>
        <v>664</v>
      </c>
      <c r="C16" s="8">
        <f>SUM(C17:C21)</f>
        <v>662</v>
      </c>
      <c r="D16" s="9">
        <f>SUM(D17:D21)</f>
        <v>1326</v>
      </c>
      <c r="E16" s="10" t="s">
        <v>12</v>
      </c>
      <c r="F16" s="8">
        <f>SUM(F17:F21)</f>
        <v>829</v>
      </c>
      <c r="G16" s="8">
        <f>SUM(G17:G21)</f>
        <v>898</v>
      </c>
      <c r="H16" s="9">
        <f>SUM(H17:H21)</f>
        <v>1727</v>
      </c>
      <c r="I16" s="10" t="s">
        <v>13</v>
      </c>
      <c r="J16" s="8">
        <f>SUM(J17:J21)</f>
        <v>3</v>
      </c>
      <c r="K16" s="8">
        <f>SUM(K17:K21)</f>
        <v>27</v>
      </c>
      <c r="L16" s="8">
        <f>SUM(L17:L21)</f>
        <v>30</v>
      </c>
    </row>
    <row r="17" spans="1:12" x14ac:dyDescent="0.15">
      <c r="A17" s="3">
        <v>10</v>
      </c>
      <c r="B17" s="11">
        <v>138</v>
      </c>
      <c r="C17" s="11">
        <v>129</v>
      </c>
      <c r="D17" s="12">
        <f>SUM(B17:C17)</f>
        <v>267</v>
      </c>
      <c r="E17" s="6">
        <v>55</v>
      </c>
      <c r="F17" s="11">
        <v>190</v>
      </c>
      <c r="G17" s="11">
        <v>198</v>
      </c>
      <c r="H17" s="12">
        <f>SUM(F17:G17)</f>
        <v>388</v>
      </c>
      <c r="I17" s="6">
        <v>100</v>
      </c>
      <c r="J17" s="11">
        <v>1</v>
      </c>
      <c r="K17" s="13">
        <v>11</v>
      </c>
      <c r="L17" s="11">
        <f>SUM(J17:K17)</f>
        <v>12</v>
      </c>
    </row>
    <row r="18" spans="1:12" x14ac:dyDescent="0.15">
      <c r="A18" s="3">
        <v>11</v>
      </c>
      <c r="B18" s="11">
        <v>133</v>
      </c>
      <c r="C18" s="11">
        <v>136</v>
      </c>
      <c r="D18" s="12">
        <f>SUM(B18:C18)</f>
        <v>269</v>
      </c>
      <c r="E18" s="6">
        <v>56</v>
      </c>
      <c r="F18" s="11">
        <v>167</v>
      </c>
      <c r="G18" s="11">
        <v>175</v>
      </c>
      <c r="H18" s="12">
        <f>SUM(F18:G18)</f>
        <v>342</v>
      </c>
      <c r="I18" s="6">
        <v>101</v>
      </c>
      <c r="J18" s="11">
        <v>0</v>
      </c>
      <c r="K18" s="11">
        <v>7</v>
      </c>
      <c r="L18" s="11">
        <f>SUM(J18:K18)</f>
        <v>7</v>
      </c>
    </row>
    <row r="19" spans="1:12" x14ac:dyDescent="0.15">
      <c r="A19" s="3">
        <v>12</v>
      </c>
      <c r="B19" s="11">
        <v>120</v>
      </c>
      <c r="C19" s="11">
        <v>126</v>
      </c>
      <c r="D19" s="12">
        <f>SUM(B19:C19)</f>
        <v>246</v>
      </c>
      <c r="E19" s="6">
        <v>57</v>
      </c>
      <c r="F19" s="11">
        <v>186</v>
      </c>
      <c r="G19" s="11">
        <v>201</v>
      </c>
      <c r="H19" s="12">
        <f>SUM(F19:G19)</f>
        <v>387</v>
      </c>
      <c r="I19" s="6">
        <v>102</v>
      </c>
      <c r="J19" s="11">
        <v>0</v>
      </c>
      <c r="K19" s="11">
        <v>5</v>
      </c>
      <c r="L19" s="11">
        <f>SUM(J19:K19)</f>
        <v>5</v>
      </c>
    </row>
    <row r="20" spans="1:12" x14ac:dyDescent="0.15">
      <c r="A20" s="3">
        <v>13</v>
      </c>
      <c r="B20" s="11">
        <v>141</v>
      </c>
      <c r="C20" s="11">
        <v>146</v>
      </c>
      <c r="D20" s="12">
        <f>SUM(B20:C20)</f>
        <v>287</v>
      </c>
      <c r="E20" s="6">
        <v>58</v>
      </c>
      <c r="F20" s="11">
        <v>109</v>
      </c>
      <c r="G20" s="11">
        <v>132</v>
      </c>
      <c r="H20" s="12">
        <f>SUM(F20:G20)</f>
        <v>241</v>
      </c>
      <c r="I20" s="6">
        <v>103</v>
      </c>
      <c r="J20" s="11">
        <v>1</v>
      </c>
      <c r="K20" s="11">
        <v>2</v>
      </c>
      <c r="L20" s="11">
        <f>SUM(J20:K20)</f>
        <v>3</v>
      </c>
    </row>
    <row r="21" spans="1:12" x14ac:dyDescent="0.15">
      <c r="A21" s="3">
        <v>14</v>
      </c>
      <c r="B21" s="11">
        <v>132</v>
      </c>
      <c r="C21" s="11">
        <v>125</v>
      </c>
      <c r="D21" s="12">
        <f>SUM(B21:C21)</f>
        <v>257</v>
      </c>
      <c r="E21" s="6">
        <v>59</v>
      </c>
      <c r="F21" s="11">
        <v>177</v>
      </c>
      <c r="G21" s="11">
        <v>192</v>
      </c>
      <c r="H21" s="12">
        <f>SUM(F21:G21)</f>
        <v>369</v>
      </c>
      <c r="I21" s="6">
        <v>104</v>
      </c>
      <c r="J21" s="11">
        <v>1</v>
      </c>
      <c r="K21" s="11">
        <v>2</v>
      </c>
      <c r="L21" s="11">
        <f>SUM(J21:K21)</f>
        <v>3</v>
      </c>
    </row>
    <row r="22" spans="1:12" x14ac:dyDescent="0.15">
      <c r="A22" s="7" t="s">
        <v>14</v>
      </c>
      <c r="B22" s="8">
        <f>SUM(B23:B27)</f>
        <v>704</v>
      </c>
      <c r="C22" s="8">
        <f>SUM(C23:C27)</f>
        <v>632</v>
      </c>
      <c r="D22" s="9">
        <f>SUM(D23:D27)</f>
        <v>1336</v>
      </c>
      <c r="E22" s="10" t="s">
        <v>15</v>
      </c>
      <c r="F22" s="8">
        <f>SUM(F23:F27)</f>
        <v>787</v>
      </c>
      <c r="G22" s="8">
        <f>SUM(G23:G27)</f>
        <v>859</v>
      </c>
      <c r="H22" s="9">
        <f>SUM(H23:H27)</f>
        <v>1646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120</v>
      </c>
      <c r="C23" s="11">
        <v>116</v>
      </c>
      <c r="D23" s="12">
        <f>SUM(B23:C23)</f>
        <v>236</v>
      </c>
      <c r="E23" s="6">
        <v>60</v>
      </c>
      <c r="F23" s="13">
        <v>158</v>
      </c>
      <c r="G23" s="11">
        <v>187</v>
      </c>
      <c r="H23" s="12">
        <f>SUM(F23:G23)</f>
        <v>345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138</v>
      </c>
      <c r="C24" s="11">
        <v>133</v>
      </c>
      <c r="D24" s="12">
        <f>SUM(B24:C24)</f>
        <v>271</v>
      </c>
      <c r="E24" s="6">
        <v>61</v>
      </c>
      <c r="F24" s="11">
        <v>174</v>
      </c>
      <c r="G24" s="11">
        <v>176</v>
      </c>
      <c r="H24" s="12">
        <f>SUM(F24:G24)</f>
        <v>350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158</v>
      </c>
      <c r="C25" s="11">
        <v>132</v>
      </c>
      <c r="D25" s="12">
        <f>SUM(B25:C25)</f>
        <v>290</v>
      </c>
      <c r="E25" s="6">
        <v>62</v>
      </c>
      <c r="F25" s="11">
        <v>155</v>
      </c>
      <c r="G25" s="11">
        <v>173</v>
      </c>
      <c r="H25" s="12">
        <f>SUM(F25:G25)</f>
        <v>328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140</v>
      </c>
      <c r="C26" s="11">
        <v>139</v>
      </c>
      <c r="D26" s="12">
        <f>SUM(B26:C26)</f>
        <v>279</v>
      </c>
      <c r="E26" s="6">
        <v>63</v>
      </c>
      <c r="F26" s="11">
        <v>144</v>
      </c>
      <c r="G26" s="11">
        <v>154</v>
      </c>
      <c r="H26" s="12">
        <f>SUM(F26:G26)</f>
        <v>298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148</v>
      </c>
      <c r="C27" s="11">
        <v>112</v>
      </c>
      <c r="D27" s="12">
        <f>SUM(B27:C27)</f>
        <v>260</v>
      </c>
      <c r="E27" s="6">
        <v>64</v>
      </c>
      <c r="F27" s="11">
        <v>156</v>
      </c>
      <c r="G27" s="11">
        <v>169</v>
      </c>
      <c r="H27" s="12">
        <f>SUM(F27:G27)</f>
        <v>325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543</v>
      </c>
      <c r="C28" s="8">
        <f>SUM(C29:C33)</f>
        <v>590</v>
      </c>
      <c r="D28" s="9">
        <f>SUM(D29:D33)</f>
        <v>1133</v>
      </c>
      <c r="E28" s="10" t="s">
        <v>18</v>
      </c>
      <c r="F28" s="8">
        <f>SUM(F29:F33)</f>
        <v>870</v>
      </c>
      <c r="G28" s="8">
        <f>SUM(G29:G33)</f>
        <v>914</v>
      </c>
      <c r="H28" s="9">
        <f>SUM(H29:H33)</f>
        <v>1784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112</v>
      </c>
      <c r="C29" s="11">
        <v>128</v>
      </c>
      <c r="D29" s="12">
        <f>SUM(B29:C29)</f>
        <v>240</v>
      </c>
      <c r="E29" s="6">
        <v>65</v>
      </c>
      <c r="F29" s="11">
        <v>186</v>
      </c>
      <c r="G29" s="11">
        <v>189</v>
      </c>
      <c r="H29" s="11">
        <f>SUM(F29:G29)</f>
        <v>375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121</v>
      </c>
      <c r="C30" s="11">
        <v>119</v>
      </c>
      <c r="D30" s="12">
        <f>SUM(B30:C30)</f>
        <v>240</v>
      </c>
      <c r="E30" s="6">
        <v>66</v>
      </c>
      <c r="F30" s="11">
        <v>168</v>
      </c>
      <c r="G30" s="11">
        <v>201</v>
      </c>
      <c r="H30" s="11">
        <f>SUM(F30:G30)</f>
        <v>369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95</v>
      </c>
      <c r="C31" s="11">
        <v>116</v>
      </c>
      <c r="D31" s="12">
        <f>SUM(B31:C31)</f>
        <v>211</v>
      </c>
      <c r="E31" s="6">
        <v>67</v>
      </c>
      <c r="F31" s="11">
        <v>157</v>
      </c>
      <c r="G31" s="11">
        <v>150</v>
      </c>
      <c r="H31" s="11">
        <f>SUM(F31:G31)</f>
        <v>307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116</v>
      </c>
      <c r="C32" s="11">
        <v>106</v>
      </c>
      <c r="D32" s="12">
        <f>SUM(B32:C32)</f>
        <v>222</v>
      </c>
      <c r="E32" s="6">
        <v>68</v>
      </c>
      <c r="F32" s="11">
        <v>196</v>
      </c>
      <c r="G32" s="11">
        <v>194</v>
      </c>
      <c r="H32" s="11">
        <f>SUM(F32:G32)</f>
        <v>390</v>
      </c>
      <c r="I32" s="10" t="s">
        <v>4</v>
      </c>
      <c r="J32" s="8">
        <f>B4+B10+B16+B22+B28+B34+B40+B46+B52+F4+F10+F16+F22+F28+F34+F40+F46+F52+J4+J10+J16+J22+J28</f>
        <v>13390</v>
      </c>
      <c r="K32" s="8">
        <f>C4+C10+C16+C22+C28+C34+C40+C46+C52+G4+G10+G16+G22+G28+G34+G40+G46+G52+K4+K10+K16+K22+K28</f>
        <v>14470</v>
      </c>
      <c r="L32" s="8">
        <f>D4+D10+D16+D22+D28+D34+D40+D46+D52+H4+H10+H16+H22+H28+H34+H40+H46+H52+L4+L10+L16+L22 +L28</f>
        <v>27860</v>
      </c>
    </row>
    <row r="33" spans="1:12" x14ac:dyDescent="0.15">
      <c r="A33" s="3">
        <v>24</v>
      </c>
      <c r="B33" s="11">
        <v>99</v>
      </c>
      <c r="C33" s="11">
        <v>121</v>
      </c>
      <c r="D33" s="12">
        <f>SUM(B33:C33)</f>
        <v>220</v>
      </c>
      <c r="E33" s="6">
        <v>69</v>
      </c>
      <c r="F33" s="11">
        <v>163</v>
      </c>
      <c r="G33" s="11">
        <v>180</v>
      </c>
      <c r="H33" s="11">
        <f>SUM(F33:G33)</f>
        <v>343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566</v>
      </c>
      <c r="C34" s="8">
        <f>SUM(C35:C39)</f>
        <v>584</v>
      </c>
      <c r="D34" s="9">
        <f>SUM(D35:D39)</f>
        <v>1150</v>
      </c>
      <c r="E34" s="10" t="s">
        <v>20</v>
      </c>
      <c r="F34" s="8">
        <f>SUM(F35:F39)</f>
        <v>960</v>
      </c>
      <c r="G34" s="8">
        <f>SUM(G35:G39)</f>
        <v>1064</v>
      </c>
      <c r="H34" s="8">
        <f>SUM(H35:H39)</f>
        <v>2024</v>
      </c>
      <c r="I34" s="39"/>
      <c r="J34" s="16"/>
      <c r="K34" s="16"/>
      <c r="L34" s="16"/>
    </row>
    <row r="35" spans="1:12" x14ac:dyDescent="0.15">
      <c r="A35" s="3">
        <v>25</v>
      </c>
      <c r="B35" s="11">
        <v>120</v>
      </c>
      <c r="C35" s="11">
        <v>110</v>
      </c>
      <c r="D35" s="12">
        <f>SUM(B35:C35)</f>
        <v>230</v>
      </c>
      <c r="E35" s="6">
        <v>70</v>
      </c>
      <c r="F35" s="11">
        <v>182</v>
      </c>
      <c r="G35" s="11">
        <v>190</v>
      </c>
      <c r="H35" s="11">
        <f>SUM(F35:G35)</f>
        <v>372</v>
      </c>
      <c r="I35" s="39"/>
      <c r="J35" s="16"/>
      <c r="K35" s="16"/>
      <c r="L35" s="16"/>
    </row>
    <row r="36" spans="1:12" x14ac:dyDescent="0.15">
      <c r="A36" s="3">
        <v>26</v>
      </c>
      <c r="B36" s="11">
        <v>101</v>
      </c>
      <c r="C36" s="11">
        <v>113</v>
      </c>
      <c r="D36" s="12">
        <f>SUM(B36:C36)</f>
        <v>214</v>
      </c>
      <c r="E36" s="6">
        <v>71</v>
      </c>
      <c r="F36" s="11">
        <v>194</v>
      </c>
      <c r="G36" s="11">
        <v>214</v>
      </c>
      <c r="H36" s="11">
        <f>SUM(F36:G36)</f>
        <v>408</v>
      </c>
      <c r="I36" s="39"/>
      <c r="J36" s="16"/>
      <c r="K36" s="16"/>
      <c r="L36" s="16"/>
    </row>
    <row r="37" spans="1:12" x14ac:dyDescent="0.15">
      <c r="A37" s="3">
        <v>27</v>
      </c>
      <c r="B37" s="11">
        <v>113</v>
      </c>
      <c r="C37" s="11">
        <v>121</v>
      </c>
      <c r="D37" s="12">
        <f>SUM(B37:C37)</f>
        <v>234</v>
      </c>
      <c r="E37" s="6">
        <v>72</v>
      </c>
      <c r="F37" s="11">
        <v>182</v>
      </c>
      <c r="G37" s="11">
        <v>213</v>
      </c>
      <c r="H37" s="11">
        <f>SUM(F37:G37)</f>
        <v>395</v>
      </c>
      <c r="I37" s="39" t="s">
        <v>28</v>
      </c>
      <c r="J37" s="18"/>
      <c r="K37" s="18"/>
      <c r="L37" s="18"/>
    </row>
    <row r="38" spans="1:12" x14ac:dyDescent="0.15">
      <c r="A38" s="3">
        <v>28</v>
      </c>
      <c r="B38" s="11">
        <v>116</v>
      </c>
      <c r="C38" s="11">
        <v>130</v>
      </c>
      <c r="D38" s="12">
        <f>SUM(B38:C38)</f>
        <v>246</v>
      </c>
      <c r="E38" s="6">
        <v>73</v>
      </c>
      <c r="F38" s="11">
        <v>197</v>
      </c>
      <c r="G38" s="11">
        <v>205</v>
      </c>
      <c r="H38" s="11">
        <f>SUM(F38:G38)</f>
        <v>402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116</v>
      </c>
      <c r="C39" s="11">
        <v>110</v>
      </c>
      <c r="D39" s="12">
        <f>SUM(B39:C39)</f>
        <v>226</v>
      </c>
      <c r="E39" s="6">
        <v>74</v>
      </c>
      <c r="F39" s="11">
        <v>205</v>
      </c>
      <c r="G39" s="11">
        <v>242</v>
      </c>
      <c r="H39" s="11">
        <f>SUM(F39:G39)</f>
        <v>447</v>
      </c>
      <c r="I39" s="3" t="s">
        <v>29</v>
      </c>
      <c r="J39" s="19">
        <f>SUM(B4,B10,B16)</f>
        <v>1809</v>
      </c>
      <c r="K39" s="19">
        <f>SUM(C4,C10,C16)</f>
        <v>1798</v>
      </c>
      <c r="L39" s="19">
        <f>SUM(D4,D10,D16)</f>
        <v>3607</v>
      </c>
    </row>
    <row r="40" spans="1:12" x14ac:dyDescent="0.15">
      <c r="A40" s="7" t="s">
        <v>21</v>
      </c>
      <c r="B40" s="8">
        <f>SUM(B41:B45)</f>
        <v>654</v>
      </c>
      <c r="C40" s="8">
        <f>SUM(C41:C45)</f>
        <v>682</v>
      </c>
      <c r="D40" s="9">
        <f>SUM(D41:D45)</f>
        <v>1336</v>
      </c>
      <c r="E40" s="10" t="s">
        <v>22</v>
      </c>
      <c r="F40" s="8">
        <f>SUM(F41:F45)</f>
        <v>839</v>
      </c>
      <c r="G40" s="8">
        <f>SUM(G41:G45)</f>
        <v>1036</v>
      </c>
      <c r="H40" s="8">
        <f>SUM(H41:H45)</f>
        <v>1875</v>
      </c>
      <c r="I40" s="3" t="s">
        <v>30</v>
      </c>
      <c r="J40" s="19">
        <f>SUM(B22,B28,B34,B40,B46,B52,F4,F10,F16,F22)</f>
        <v>7793</v>
      </c>
      <c r="K40" s="19">
        <f>SUM(C22,C28,C34,C40,C46,C52,G4,G10,G16,G22)</f>
        <v>7791</v>
      </c>
      <c r="L40" s="19">
        <f>SUM(D22,D28,D34,D40,D46,D52,H4,H10,H16,H22)</f>
        <v>15584</v>
      </c>
    </row>
    <row r="41" spans="1:12" x14ac:dyDescent="0.15">
      <c r="A41" s="3">
        <v>30</v>
      </c>
      <c r="B41" s="13">
        <v>129</v>
      </c>
      <c r="C41" s="11">
        <v>132</v>
      </c>
      <c r="D41" s="12">
        <f>SUM(B41:C41)</f>
        <v>261</v>
      </c>
      <c r="E41" s="6">
        <v>75</v>
      </c>
      <c r="F41" s="11">
        <v>214</v>
      </c>
      <c r="G41" s="11">
        <v>245</v>
      </c>
      <c r="H41" s="11">
        <f>SUM(F41:G41)</f>
        <v>459</v>
      </c>
      <c r="I41" s="3" t="s">
        <v>31</v>
      </c>
      <c r="J41" s="19">
        <f>SUM(F28,F34,F40,F46,F52,J4,J10,J16,J22)</f>
        <v>3788</v>
      </c>
      <c r="K41" s="19">
        <f>SUM(G28,G34,G40,G46,G52,K4,K10,K16,K22,K28)</f>
        <v>4881</v>
      </c>
      <c r="L41" s="19">
        <f>SUM(H28,H34,H40,H46,H52,L4,L10,L16,L22+L28)</f>
        <v>8669</v>
      </c>
    </row>
    <row r="42" spans="1:12" x14ac:dyDescent="0.15">
      <c r="A42" s="3">
        <v>31</v>
      </c>
      <c r="B42" s="11">
        <v>123</v>
      </c>
      <c r="C42" s="11">
        <v>118</v>
      </c>
      <c r="D42" s="12">
        <f>SUM(B42:C42)</f>
        <v>241</v>
      </c>
      <c r="E42" s="6">
        <v>76</v>
      </c>
      <c r="F42" s="11">
        <v>200</v>
      </c>
      <c r="G42" s="11">
        <v>268</v>
      </c>
      <c r="H42" s="11">
        <f>SUM(F42:G42)</f>
        <v>468</v>
      </c>
      <c r="I42" s="20" t="s">
        <v>32</v>
      </c>
      <c r="J42" s="19">
        <f>SUM(F28,F34)</f>
        <v>1830</v>
      </c>
      <c r="K42" s="19">
        <f>SUM(G28,G34)</f>
        <v>1978</v>
      </c>
      <c r="L42" s="19">
        <f>SUM(H28,H34)</f>
        <v>3808</v>
      </c>
    </row>
    <row r="43" spans="1:12" x14ac:dyDescent="0.15">
      <c r="A43" s="3">
        <v>32</v>
      </c>
      <c r="B43" s="11">
        <v>142</v>
      </c>
      <c r="C43" s="11">
        <v>116</v>
      </c>
      <c r="D43" s="12">
        <f>SUM(B43:C43)</f>
        <v>258</v>
      </c>
      <c r="E43" s="6">
        <v>77</v>
      </c>
      <c r="F43" s="11">
        <v>204</v>
      </c>
      <c r="G43" s="11">
        <v>224</v>
      </c>
      <c r="H43" s="11">
        <f>SUM(F43:G43)</f>
        <v>428</v>
      </c>
      <c r="I43" s="20" t="s">
        <v>33</v>
      </c>
      <c r="J43" s="19">
        <f>SUM(F40,F46,F52,J4,J10,J16,J22,J28)</f>
        <v>1958</v>
      </c>
      <c r="K43" s="19">
        <f>SUM(G40,G46,G52,K4,K10,K16,K22,K28)</f>
        <v>2903</v>
      </c>
      <c r="L43" s="19">
        <f>SUM(H40,H46,H52,L4,L10,L16,L22,L28)</f>
        <v>4861</v>
      </c>
    </row>
    <row r="44" spans="1:12" x14ac:dyDescent="0.15">
      <c r="A44" s="3">
        <v>33</v>
      </c>
      <c r="B44" s="11">
        <v>132</v>
      </c>
      <c r="C44" s="11">
        <v>171</v>
      </c>
      <c r="D44" s="12">
        <f>SUM(B44:C44)</f>
        <v>303</v>
      </c>
      <c r="E44" s="6">
        <v>78</v>
      </c>
      <c r="F44" s="11">
        <v>100</v>
      </c>
      <c r="G44" s="11">
        <v>141</v>
      </c>
      <c r="H44" s="11">
        <f>SUM(F44:G44)</f>
        <v>241</v>
      </c>
      <c r="I44" s="39"/>
      <c r="J44" s="16"/>
      <c r="K44" s="16"/>
      <c r="L44" s="16"/>
    </row>
    <row r="45" spans="1:12" x14ac:dyDescent="0.15">
      <c r="A45" s="3">
        <v>34</v>
      </c>
      <c r="B45" s="11">
        <v>128</v>
      </c>
      <c r="C45" s="11">
        <v>145</v>
      </c>
      <c r="D45" s="12">
        <f>SUM(B45:C45)</f>
        <v>273</v>
      </c>
      <c r="E45" s="6">
        <v>79</v>
      </c>
      <c r="F45" s="11">
        <v>121</v>
      </c>
      <c r="G45" s="11">
        <v>158</v>
      </c>
      <c r="H45" s="11">
        <f>SUM(F45:G45)</f>
        <v>279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822</v>
      </c>
      <c r="C46" s="8">
        <f>SUM(C47:C51)</f>
        <v>745</v>
      </c>
      <c r="D46" s="9">
        <f>SUM(D47:D51)</f>
        <v>1567</v>
      </c>
      <c r="E46" s="10" t="s">
        <v>24</v>
      </c>
      <c r="F46" s="8">
        <f>SUM(F47:F51)</f>
        <v>608</v>
      </c>
      <c r="G46" s="8">
        <f>SUM(G47:G51)</f>
        <v>774</v>
      </c>
      <c r="H46" s="8">
        <f>SUM(H47:H51)</f>
        <v>1382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154</v>
      </c>
      <c r="C47" s="11">
        <v>134</v>
      </c>
      <c r="D47" s="12">
        <f>SUM(B47:C47)</f>
        <v>288</v>
      </c>
      <c r="E47" s="6">
        <v>80</v>
      </c>
      <c r="F47" s="11">
        <v>153</v>
      </c>
      <c r="G47" s="11">
        <v>175</v>
      </c>
      <c r="H47" s="11">
        <f>SUM(F47:G47)</f>
        <v>328</v>
      </c>
      <c r="I47" s="3" t="s">
        <v>29</v>
      </c>
      <c r="J47" s="24">
        <f>ROUND(J39/$J$32*100,1)</f>
        <v>13.5</v>
      </c>
      <c r="K47" s="4">
        <f>ROUND(K39/$K$32*100,1)</f>
        <v>12.4</v>
      </c>
      <c r="L47" s="24">
        <f>ROUND(L39/$L$32*100,1)</f>
        <v>12.9</v>
      </c>
    </row>
    <row r="48" spans="1:12" x14ac:dyDescent="0.15">
      <c r="A48" s="3">
        <v>36</v>
      </c>
      <c r="B48" s="13">
        <v>180</v>
      </c>
      <c r="C48" s="11">
        <v>165</v>
      </c>
      <c r="D48" s="12">
        <f>SUM(B48:C48)</f>
        <v>345</v>
      </c>
      <c r="E48" s="6">
        <v>81</v>
      </c>
      <c r="F48" s="11">
        <v>117</v>
      </c>
      <c r="G48" s="11">
        <v>162</v>
      </c>
      <c r="H48" s="11">
        <f>SUM(F48:G48)</f>
        <v>279</v>
      </c>
      <c r="I48" s="3" t="s">
        <v>30</v>
      </c>
      <c r="J48" s="24">
        <f>ROUND(J40/$J$32*100,1)</f>
        <v>58.2</v>
      </c>
      <c r="K48" s="4">
        <f>ROUND(K40/$K$32*100,1)</f>
        <v>53.8</v>
      </c>
      <c r="L48" s="24">
        <f>ROUND(L40/$L$32*100,1)</f>
        <v>55.9</v>
      </c>
    </row>
    <row r="49" spans="1:12" x14ac:dyDescent="0.15">
      <c r="A49" s="3">
        <v>37</v>
      </c>
      <c r="B49" s="11">
        <v>167</v>
      </c>
      <c r="C49" s="11">
        <v>144</v>
      </c>
      <c r="D49" s="12">
        <f>SUM(B49:C49)</f>
        <v>311</v>
      </c>
      <c r="E49" s="6">
        <v>82</v>
      </c>
      <c r="F49" s="11">
        <v>112</v>
      </c>
      <c r="G49" s="11">
        <v>139</v>
      </c>
      <c r="H49" s="11">
        <f>SUM(F49:G49)</f>
        <v>251</v>
      </c>
      <c r="I49" s="3" t="s">
        <v>31</v>
      </c>
      <c r="J49" s="24">
        <f>ROUND(J41/$J$32*100,1)</f>
        <v>28.3</v>
      </c>
      <c r="K49" s="4">
        <f>ROUND(K41/$K$32*100,1)</f>
        <v>33.700000000000003</v>
      </c>
      <c r="L49" s="4">
        <f>ROUND(L41/$L$32*100,1)</f>
        <v>31.1</v>
      </c>
    </row>
    <row r="50" spans="1:12" x14ac:dyDescent="0.15">
      <c r="A50" s="3">
        <v>38</v>
      </c>
      <c r="B50" s="11">
        <v>170</v>
      </c>
      <c r="C50" s="11">
        <v>149</v>
      </c>
      <c r="D50" s="12">
        <f>SUM(B50:C50)</f>
        <v>319</v>
      </c>
      <c r="E50" s="6">
        <v>83</v>
      </c>
      <c r="F50" s="11">
        <v>120</v>
      </c>
      <c r="G50" s="11">
        <v>170</v>
      </c>
      <c r="H50" s="11">
        <f>SUM(F50:G50)</f>
        <v>290</v>
      </c>
      <c r="I50" s="20" t="s">
        <v>32</v>
      </c>
      <c r="J50" s="4">
        <f>ROUND(J42/$J$32*100,1)</f>
        <v>13.7</v>
      </c>
      <c r="K50" s="4">
        <f>ROUND(K42/$K$32*100,1)</f>
        <v>13.7</v>
      </c>
      <c r="L50" s="4">
        <f>ROUND(L42/$L$32*100,1)</f>
        <v>13.7</v>
      </c>
    </row>
    <row r="51" spans="1:12" x14ac:dyDescent="0.15">
      <c r="A51" s="3">
        <v>39</v>
      </c>
      <c r="B51" s="11">
        <v>151</v>
      </c>
      <c r="C51" s="11">
        <v>153</v>
      </c>
      <c r="D51" s="12">
        <f>SUM(B51:C51)</f>
        <v>304</v>
      </c>
      <c r="E51" s="6">
        <v>84</v>
      </c>
      <c r="F51" s="11">
        <v>106</v>
      </c>
      <c r="G51" s="11">
        <v>128</v>
      </c>
      <c r="H51" s="11">
        <f>SUM(F51:G51)</f>
        <v>234</v>
      </c>
      <c r="I51" s="20" t="s">
        <v>33</v>
      </c>
      <c r="J51" s="4">
        <f>ROUND(J43/$J$32*100,1)</f>
        <v>14.6</v>
      </c>
      <c r="K51" s="4">
        <f>ROUND(K43/$K$32*100,1)</f>
        <v>20.100000000000001</v>
      </c>
      <c r="L51" s="24">
        <f>ROUND(L43/$L$32*100,1)</f>
        <v>17.399999999999999</v>
      </c>
    </row>
    <row r="52" spans="1:12" x14ac:dyDescent="0.15">
      <c r="A52" s="7" t="s">
        <v>25</v>
      </c>
      <c r="B52" s="8">
        <f>SUM(B53:B57)</f>
        <v>884</v>
      </c>
      <c r="C52" s="8">
        <f>SUM(C53:C57)</f>
        <v>864</v>
      </c>
      <c r="D52" s="9">
        <f>SUM(D53:D57)</f>
        <v>1748</v>
      </c>
      <c r="E52" s="10" t="s">
        <v>26</v>
      </c>
      <c r="F52" s="8">
        <f>SUM(F53:F57)</f>
        <v>325</v>
      </c>
      <c r="G52" s="8">
        <f>SUM(G53:G57)</f>
        <v>571</v>
      </c>
      <c r="H52" s="8">
        <f>SUM(H53:H57)</f>
        <v>896</v>
      </c>
      <c r="I52" s="39"/>
      <c r="J52" s="16"/>
      <c r="K52" s="16"/>
      <c r="L52" s="16"/>
    </row>
    <row r="53" spans="1:12" x14ac:dyDescent="0.15">
      <c r="A53" s="3">
        <v>40</v>
      </c>
      <c r="B53" s="11">
        <v>189</v>
      </c>
      <c r="C53" s="11">
        <v>165</v>
      </c>
      <c r="D53" s="12">
        <f>SUM(B53:C53)</f>
        <v>354</v>
      </c>
      <c r="E53" s="6">
        <v>85</v>
      </c>
      <c r="F53" s="11">
        <v>79</v>
      </c>
      <c r="G53" s="11">
        <v>134</v>
      </c>
      <c r="H53" s="11">
        <f>SUM(F53:G53)</f>
        <v>213</v>
      </c>
      <c r="I53" s="39" t="s">
        <v>35</v>
      </c>
      <c r="J53" s="21"/>
      <c r="K53" s="16"/>
      <c r="L53" s="16"/>
    </row>
    <row r="54" spans="1:12" x14ac:dyDescent="0.15">
      <c r="A54" s="3">
        <v>41</v>
      </c>
      <c r="B54" s="11">
        <v>186</v>
      </c>
      <c r="C54" s="11">
        <v>186</v>
      </c>
      <c r="D54" s="12">
        <f>SUM(B54:C54)</f>
        <v>372</v>
      </c>
      <c r="E54" s="6">
        <v>86</v>
      </c>
      <c r="F54" s="11">
        <v>75</v>
      </c>
      <c r="G54" s="11">
        <v>102</v>
      </c>
      <c r="H54" s="11">
        <f>SUM(F54:G54)</f>
        <v>177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168</v>
      </c>
      <c r="C55" s="11">
        <v>173</v>
      </c>
      <c r="D55" s="12">
        <f>SUM(B55:C55)</f>
        <v>341</v>
      </c>
      <c r="E55" s="6">
        <v>87</v>
      </c>
      <c r="F55" s="11">
        <v>62</v>
      </c>
      <c r="G55" s="11">
        <v>131</v>
      </c>
      <c r="H55" s="11">
        <f>SUM(F55:G55)</f>
        <v>193</v>
      </c>
      <c r="I55" s="39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46.548991784914115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49.636351071181757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48.152512562814067</v>
      </c>
    </row>
    <row r="56" spans="1:12" x14ac:dyDescent="0.15">
      <c r="A56" s="3">
        <v>43</v>
      </c>
      <c r="B56" s="11">
        <v>158</v>
      </c>
      <c r="C56" s="17">
        <v>166</v>
      </c>
      <c r="D56" s="12">
        <f>SUM(B56:C56)</f>
        <v>324</v>
      </c>
      <c r="E56" s="6">
        <v>88</v>
      </c>
      <c r="F56" s="11">
        <v>69</v>
      </c>
      <c r="G56" s="11">
        <v>96</v>
      </c>
      <c r="H56" s="11">
        <f>SUM(F56:G56)</f>
        <v>165</v>
      </c>
      <c r="I56" s="39"/>
      <c r="J56" s="16"/>
      <c r="K56" s="16"/>
      <c r="L56" s="16"/>
    </row>
    <row r="57" spans="1:12" x14ac:dyDescent="0.15">
      <c r="A57" s="3">
        <v>44</v>
      </c>
      <c r="B57" s="11">
        <v>183</v>
      </c>
      <c r="C57" s="11">
        <v>174</v>
      </c>
      <c r="D57" s="12">
        <f>SUM(B57:C57)</f>
        <v>357</v>
      </c>
      <c r="E57" s="6">
        <v>89</v>
      </c>
      <c r="F57" s="11">
        <v>40</v>
      </c>
      <c r="G57" s="11">
        <v>108</v>
      </c>
      <c r="H57" s="11">
        <f>SUM(F57:G57)</f>
        <v>148</v>
      </c>
      <c r="J57" s="26"/>
      <c r="K57" s="26"/>
      <c r="L57" s="26"/>
    </row>
    <row r="58" spans="1:12" x14ac:dyDescent="0.15">
      <c r="I58" s="40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3"/>
  <sheetViews>
    <sheetView zoomScale="120" zoomScaleNormal="120" workbookViewId="0">
      <selection activeCell="Q21" sqref="Q2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40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489</v>
      </c>
      <c r="C4" s="8">
        <f>SUM(C5:C9)</f>
        <v>531</v>
      </c>
      <c r="D4" s="9">
        <f>SUM(D5:D9)</f>
        <v>1020</v>
      </c>
      <c r="E4" s="10" t="s">
        <v>6</v>
      </c>
      <c r="F4" s="8">
        <f>SUM(F5:F9)</f>
        <v>1002</v>
      </c>
      <c r="G4" s="8">
        <f>SUM(G5:G9)</f>
        <v>962</v>
      </c>
      <c r="H4" s="9">
        <f>SUM(H5:H9)</f>
        <v>1964</v>
      </c>
      <c r="I4" s="10" t="s">
        <v>7</v>
      </c>
      <c r="J4" s="8">
        <f>SUM(J5:J9)</f>
        <v>150</v>
      </c>
      <c r="K4" s="8">
        <f>SUM(K5:K9)</f>
        <v>351</v>
      </c>
      <c r="L4" s="8">
        <f>SUM(L5:L9)</f>
        <v>501</v>
      </c>
    </row>
    <row r="5" spans="1:12" x14ac:dyDescent="0.15">
      <c r="A5" s="3">
        <v>0</v>
      </c>
      <c r="B5" s="11">
        <v>93</v>
      </c>
      <c r="C5" s="11">
        <v>98</v>
      </c>
      <c r="D5" s="12">
        <f>SUM(B5:C5)</f>
        <v>191</v>
      </c>
      <c r="E5" s="6">
        <v>45</v>
      </c>
      <c r="F5" s="11">
        <v>172</v>
      </c>
      <c r="G5" s="11">
        <v>151</v>
      </c>
      <c r="H5" s="12">
        <f>SUM(F5:G5)</f>
        <v>323</v>
      </c>
      <c r="I5" s="6">
        <v>90</v>
      </c>
      <c r="J5" s="11">
        <v>42</v>
      </c>
      <c r="K5" s="11">
        <v>85</v>
      </c>
      <c r="L5" s="11">
        <f>SUM(J5:K5)</f>
        <v>127</v>
      </c>
    </row>
    <row r="6" spans="1:12" x14ac:dyDescent="0.15">
      <c r="A6" s="3">
        <v>1</v>
      </c>
      <c r="B6" s="11">
        <v>101</v>
      </c>
      <c r="C6" s="11">
        <v>115</v>
      </c>
      <c r="D6" s="12">
        <f>SUM(B6:C6)</f>
        <v>216</v>
      </c>
      <c r="E6" s="6">
        <v>46</v>
      </c>
      <c r="F6" s="11">
        <v>205</v>
      </c>
      <c r="G6" s="11">
        <v>164</v>
      </c>
      <c r="H6" s="12">
        <f>SUM(F6:G6)</f>
        <v>369</v>
      </c>
      <c r="I6" s="6">
        <v>91</v>
      </c>
      <c r="J6" s="11">
        <v>43</v>
      </c>
      <c r="K6" s="11">
        <v>70</v>
      </c>
      <c r="L6" s="11">
        <f>SUM(J6:K6)</f>
        <v>113</v>
      </c>
    </row>
    <row r="7" spans="1:12" x14ac:dyDescent="0.15">
      <c r="A7" s="3">
        <v>2</v>
      </c>
      <c r="B7" s="11">
        <v>91</v>
      </c>
      <c r="C7" s="11">
        <v>91</v>
      </c>
      <c r="D7" s="12">
        <f>SUM(B7:C7)</f>
        <v>182</v>
      </c>
      <c r="E7" s="6">
        <v>47</v>
      </c>
      <c r="F7" s="11">
        <v>197</v>
      </c>
      <c r="G7" s="11">
        <v>210</v>
      </c>
      <c r="H7" s="12">
        <f>SUM(F7:G7)</f>
        <v>407</v>
      </c>
      <c r="I7" s="6">
        <v>92</v>
      </c>
      <c r="J7" s="11">
        <v>39</v>
      </c>
      <c r="K7" s="11">
        <v>69</v>
      </c>
      <c r="L7" s="11">
        <f>SUM(J7:K7)</f>
        <v>108</v>
      </c>
    </row>
    <row r="8" spans="1:12" x14ac:dyDescent="0.15">
      <c r="A8" s="3">
        <v>3</v>
      </c>
      <c r="B8" s="11">
        <v>101</v>
      </c>
      <c r="C8" s="11">
        <v>122</v>
      </c>
      <c r="D8" s="12">
        <f>SUM(B8:C8)</f>
        <v>223</v>
      </c>
      <c r="E8" s="6">
        <v>48</v>
      </c>
      <c r="F8" s="11">
        <v>227</v>
      </c>
      <c r="G8" s="11">
        <v>208</v>
      </c>
      <c r="H8" s="12">
        <f>SUM(F8:G8)</f>
        <v>435</v>
      </c>
      <c r="I8" s="6">
        <v>93</v>
      </c>
      <c r="J8" s="11">
        <v>16</v>
      </c>
      <c r="K8" s="11">
        <v>64</v>
      </c>
      <c r="L8" s="11">
        <f>SUM(J8:K8)</f>
        <v>80</v>
      </c>
    </row>
    <row r="9" spans="1:12" x14ac:dyDescent="0.15">
      <c r="A9" s="3">
        <v>4</v>
      </c>
      <c r="B9" s="11">
        <v>103</v>
      </c>
      <c r="C9" s="11">
        <v>105</v>
      </c>
      <c r="D9" s="12">
        <f>SUM(B9:C9)</f>
        <v>208</v>
      </c>
      <c r="E9" s="6">
        <v>49</v>
      </c>
      <c r="F9" s="11">
        <v>201</v>
      </c>
      <c r="G9" s="11">
        <v>229</v>
      </c>
      <c r="H9" s="12">
        <f>SUM(F9:G9)</f>
        <v>430</v>
      </c>
      <c r="I9" s="6">
        <v>94</v>
      </c>
      <c r="J9" s="11">
        <v>10</v>
      </c>
      <c r="K9" s="11">
        <v>63</v>
      </c>
      <c r="L9" s="11">
        <f>SUM(J9:K9)</f>
        <v>73</v>
      </c>
    </row>
    <row r="10" spans="1:12" x14ac:dyDescent="0.15">
      <c r="A10" s="7" t="s">
        <v>8</v>
      </c>
      <c r="B10" s="8">
        <f>SUM(B11:B15)</f>
        <v>659</v>
      </c>
      <c r="C10" s="8">
        <f>SUM(C11:C15)</f>
        <v>600</v>
      </c>
      <c r="D10" s="9">
        <f>SUM(D11:D15)</f>
        <v>1259</v>
      </c>
      <c r="E10" s="10" t="s">
        <v>9</v>
      </c>
      <c r="F10" s="8">
        <f>SUM(F11:F15)</f>
        <v>995</v>
      </c>
      <c r="G10" s="8">
        <f>SUM(G11:G15)</f>
        <v>977</v>
      </c>
      <c r="H10" s="9">
        <f>SUM(H11:H15)</f>
        <v>1972</v>
      </c>
      <c r="I10" s="10" t="s">
        <v>10</v>
      </c>
      <c r="J10" s="8">
        <f>SUM(J11:J15)</f>
        <v>34</v>
      </c>
      <c r="K10" s="8">
        <f>SUM(K11:K15)</f>
        <v>146</v>
      </c>
      <c r="L10" s="8">
        <f>SUM(L11:L15)</f>
        <v>180</v>
      </c>
    </row>
    <row r="11" spans="1:12" x14ac:dyDescent="0.15">
      <c r="A11" s="3">
        <v>5</v>
      </c>
      <c r="B11" s="11">
        <v>134</v>
      </c>
      <c r="C11" s="11">
        <v>107</v>
      </c>
      <c r="D11" s="12">
        <f>SUM(B11:C11)</f>
        <v>241</v>
      </c>
      <c r="E11" s="6">
        <v>50</v>
      </c>
      <c r="F11" s="11">
        <v>189</v>
      </c>
      <c r="G11" s="11">
        <v>196</v>
      </c>
      <c r="H11" s="12">
        <f>SUM(F11:G11)</f>
        <v>385</v>
      </c>
      <c r="I11" s="6">
        <v>95</v>
      </c>
      <c r="J11" s="11">
        <v>10</v>
      </c>
      <c r="K11" s="11">
        <v>64</v>
      </c>
      <c r="L11" s="11">
        <f>SUM(J11:K11)</f>
        <v>74</v>
      </c>
    </row>
    <row r="12" spans="1:12" x14ac:dyDescent="0.15">
      <c r="A12" s="3">
        <v>6</v>
      </c>
      <c r="B12" s="11">
        <v>132</v>
      </c>
      <c r="C12" s="11">
        <v>129</v>
      </c>
      <c r="D12" s="12">
        <f>SUM(B12:C12)</f>
        <v>261</v>
      </c>
      <c r="E12" s="6">
        <v>51</v>
      </c>
      <c r="F12" s="11">
        <v>189</v>
      </c>
      <c r="G12" s="11">
        <v>199</v>
      </c>
      <c r="H12" s="12">
        <f>SUM(F12:G12)</f>
        <v>388</v>
      </c>
      <c r="I12" s="6">
        <v>96</v>
      </c>
      <c r="J12" s="11">
        <v>11</v>
      </c>
      <c r="K12" s="11">
        <v>26</v>
      </c>
      <c r="L12" s="11">
        <f>SUM(J12:K12)</f>
        <v>37</v>
      </c>
    </row>
    <row r="13" spans="1:12" x14ac:dyDescent="0.15">
      <c r="A13" s="3">
        <v>7</v>
      </c>
      <c r="B13" s="11">
        <v>142</v>
      </c>
      <c r="C13" s="11">
        <v>112</v>
      </c>
      <c r="D13" s="12">
        <f>SUM(B13:C13)</f>
        <v>254</v>
      </c>
      <c r="E13" s="6">
        <v>52</v>
      </c>
      <c r="F13" s="11">
        <v>213</v>
      </c>
      <c r="G13" s="13">
        <v>184</v>
      </c>
      <c r="H13" s="12">
        <f>SUM(F13:G13)</f>
        <v>397</v>
      </c>
      <c r="I13" s="6">
        <v>97</v>
      </c>
      <c r="J13" s="11">
        <v>5</v>
      </c>
      <c r="K13" s="11">
        <v>21</v>
      </c>
      <c r="L13" s="11">
        <f>SUM(J13:K13)</f>
        <v>26</v>
      </c>
    </row>
    <row r="14" spans="1:12" x14ac:dyDescent="0.15">
      <c r="A14" s="3">
        <v>8</v>
      </c>
      <c r="B14" s="11">
        <v>129</v>
      </c>
      <c r="C14" s="11">
        <v>120</v>
      </c>
      <c r="D14" s="12">
        <f>SUM(B14:C14)</f>
        <v>249</v>
      </c>
      <c r="E14" s="6">
        <v>53</v>
      </c>
      <c r="F14" s="11">
        <v>214</v>
      </c>
      <c r="G14" s="11">
        <v>202</v>
      </c>
      <c r="H14" s="12">
        <f>SUM(F14:G14)</f>
        <v>416</v>
      </c>
      <c r="I14" s="6">
        <v>98</v>
      </c>
      <c r="J14" s="11">
        <v>5</v>
      </c>
      <c r="K14" s="11">
        <v>21</v>
      </c>
      <c r="L14" s="11">
        <f>SUM(J14:K14)</f>
        <v>26</v>
      </c>
    </row>
    <row r="15" spans="1:12" x14ac:dyDescent="0.15">
      <c r="A15" s="3">
        <v>9</v>
      </c>
      <c r="B15" s="11">
        <v>122</v>
      </c>
      <c r="C15" s="11">
        <v>132</v>
      </c>
      <c r="D15" s="12">
        <f>SUM(B15:C15)</f>
        <v>254</v>
      </c>
      <c r="E15" s="6">
        <v>54</v>
      </c>
      <c r="F15" s="11">
        <v>190</v>
      </c>
      <c r="G15" s="11">
        <v>196</v>
      </c>
      <c r="H15" s="12">
        <f>SUM(F15:G15)</f>
        <v>386</v>
      </c>
      <c r="I15" s="6">
        <v>99</v>
      </c>
      <c r="J15" s="11">
        <v>3</v>
      </c>
      <c r="K15" s="11">
        <v>14</v>
      </c>
      <c r="L15" s="11">
        <f>SUM(J15:K15)</f>
        <v>17</v>
      </c>
    </row>
    <row r="16" spans="1:12" x14ac:dyDescent="0.15">
      <c r="A16" s="7" t="s">
        <v>11</v>
      </c>
      <c r="B16" s="8">
        <f>SUM(B17:B21)</f>
        <v>653</v>
      </c>
      <c r="C16" s="8">
        <f>SUM(C17:C21)</f>
        <v>660</v>
      </c>
      <c r="D16" s="9">
        <f>SUM(D17:D21)</f>
        <v>1313</v>
      </c>
      <c r="E16" s="10" t="s">
        <v>12</v>
      </c>
      <c r="F16" s="8">
        <f>SUM(F17:F21)</f>
        <v>833</v>
      </c>
      <c r="G16" s="8">
        <f>SUM(G17:G21)</f>
        <v>900</v>
      </c>
      <c r="H16" s="9">
        <f>SUM(H17:H21)</f>
        <v>1733</v>
      </c>
      <c r="I16" s="10" t="s">
        <v>13</v>
      </c>
      <c r="J16" s="8">
        <f>SUM(J17:J21)</f>
        <v>3</v>
      </c>
      <c r="K16" s="8">
        <f>SUM(K17:K21)</f>
        <v>26</v>
      </c>
      <c r="L16" s="8">
        <f>SUM(L17:L21)</f>
        <v>29</v>
      </c>
    </row>
    <row r="17" spans="1:12" x14ac:dyDescent="0.15">
      <c r="A17" s="3">
        <v>10</v>
      </c>
      <c r="B17" s="11">
        <v>131</v>
      </c>
      <c r="C17" s="11">
        <v>136</v>
      </c>
      <c r="D17" s="12">
        <f>SUM(B17:C17)</f>
        <v>267</v>
      </c>
      <c r="E17" s="6">
        <v>55</v>
      </c>
      <c r="F17" s="11">
        <v>202</v>
      </c>
      <c r="G17" s="11">
        <v>191</v>
      </c>
      <c r="H17" s="12">
        <f>SUM(F17:G17)</f>
        <v>393</v>
      </c>
      <c r="I17" s="6">
        <v>100</v>
      </c>
      <c r="J17" s="11">
        <v>1</v>
      </c>
      <c r="K17" s="13">
        <v>11</v>
      </c>
      <c r="L17" s="11">
        <f>SUM(J17:K17)</f>
        <v>12</v>
      </c>
    </row>
    <row r="18" spans="1:12" x14ac:dyDescent="0.15">
      <c r="A18" s="3">
        <v>11</v>
      </c>
      <c r="B18" s="11">
        <v>134</v>
      </c>
      <c r="C18" s="11">
        <v>125</v>
      </c>
      <c r="D18" s="12">
        <f>SUM(B18:C18)</f>
        <v>259</v>
      </c>
      <c r="E18" s="6">
        <v>56</v>
      </c>
      <c r="F18" s="11">
        <v>166</v>
      </c>
      <c r="G18" s="11">
        <v>174</v>
      </c>
      <c r="H18" s="12">
        <f>SUM(F18:G18)</f>
        <v>340</v>
      </c>
      <c r="I18" s="6">
        <v>101</v>
      </c>
      <c r="J18" s="11">
        <v>0</v>
      </c>
      <c r="K18" s="11">
        <v>6</v>
      </c>
      <c r="L18" s="11">
        <f>SUM(J18:K18)</f>
        <v>6</v>
      </c>
    </row>
    <row r="19" spans="1:12" x14ac:dyDescent="0.15">
      <c r="A19" s="3">
        <v>12</v>
      </c>
      <c r="B19" s="11">
        <v>116</v>
      </c>
      <c r="C19" s="11">
        <v>134</v>
      </c>
      <c r="D19" s="12">
        <f>SUM(B19:C19)</f>
        <v>250</v>
      </c>
      <c r="E19" s="6">
        <v>57</v>
      </c>
      <c r="F19" s="11">
        <v>178</v>
      </c>
      <c r="G19" s="11">
        <v>208</v>
      </c>
      <c r="H19" s="12">
        <f>SUM(F19:G19)</f>
        <v>386</v>
      </c>
      <c r="I19" s="6">
        <v>102</v>
      </c>
      <c r="J19" s="11">
        <v>0</v>
      </c>
      <c r="K19" s="11">
        <v>5</v>
      </c>
      <c r="L19" s="11">
        <f>SUM(J19:K19)</f>
        <v>5</v>
      </c>
    </row>
    <row r="20" spans="1:12" x14ac:dyDescent="0.15">
      <c r="A20" s="3">
        <v>13</v>
      </c>
      <c r="B20" s="11">
        <v>148</v>
      </c>
      <c r="C20" s="11">
        <v>145</v>
      </c>
      <c r="D20" s="12">
        <f>SUM(B20:C20)</f>
        <v>293</v>
      </c>
      <c r="E20" s="6">
        <v>58</v>
      </c>
      <c r="F20" s="11">
        <v>114</v>
      </c>
      <c r="G20" s="11">
        <v>137</v>
      </c>
      <c r="H20" s="12">
        <f>SUM(F20:G20)</f>
        <v>251</v>
      </c>
      <c r="I20" s="6">
        <v>103</v>
      </c>
      <c r="J20" s="11">
        <v>1</v>
      </c>
      <c r="K20" s="11">
        <v>2</v>
      </c>
      <c r="L20" s="11">
        <f>SUM(J20:K20)</f>
        <v>3</v>
      </c>
    </row>
    <row r="21" spans="1:12" x14ac:dyDescent="0.15">
      <c r="A21" s="3">
        <v>14</v>
      </c>
      <c r="B21" s="11">
        <v>124</v>
      </c>
      <c r="C21" s="11">
        <v>120</v>
      </c>
      <c r="D21" s="12">
        <f>SUM(B21:C21)</f>
        <v>244</v>
      </c>
      <c r="E21" s="6">
        <v>59</v>
      </c>
      <c r="F21" s="11">
        <v>173</v>
      </c>
      <c r="G21" s="11">
        <v>190</v>
      </c>
      <c r="H21" s="12">
        <f>SUM(F21:G21)</f>
        <v>363</v>
      </c>
      <c r="I21" s="6">
        <v>104</v>
      </c>
      <c r="J21" s="11">
        <v>1</v>
      </c>
      <c r="K21" s="11">
        <v>2</v>
      </c>
      <c r="L21" s="11">
        <f>SUM(J21:K21)</f>
        <v>3</v>
      </c>
    </row>
    <row r="22" spans="1:12" x14ac:dyDescent="0.15">
      <c r="A22" s="7" t="s">
        <v>14</v>
      </c>
      <c r="B22" s="8">
        <f>SUM(B23:B27)</f>
        <v>707</v>
      </c>
      <c r="C22" s="8">
        <f>SUM(C23:C27)</f>
        <v>635</v>
      </c>
      <c r="D22" s="9">
        <f>SUM(D23:D27)</f>
        <v>1342</v>
      </c>
      <c r="E22" s="10" t="s">
        <v>15</v>
      </c>
      <c r="F22" s="8">
        <f>SUM(F23:F27)</f>
        <v>797</v>
      </c>
      <c r="G22" s="8">
        <f>SUM(G23:G27)</f>
        <v>856</v>
      </c>
      <c r="H22" s="9">
        <f>SUM(H23:H27)</f>
        <v>1653</v>
      </c>
      <c r="I22" s="10" t="s">
        <v>16</v>
      </c>
      <c r="J22" s="8">
        <f>SUM(J23:J27)</f>
        <v>0</v>
      </c>
      <c r="K22" s="8">
        <f>SUM(K23:K27)</f>
        <v>2</v>
      </c>
      <c r="L22" s="8">
        <f>SUM(L23:L27)</f>
        <v>2</v>
      </c>
    </row>
    <row r="23" spans="1:12" x14ac:dyDescent="0.15">
      <c r="A23" s="3">
        <v>15</v>
      </c>
      <c r="B23" s="11">
        <v>123</v>
      </c>
      <c r="C23" s="11">
        <v>121</v>
      </c>
      <c r="D23" s="12">
        <f>SUM(B23:C23)</f>
        <v>244</v>
      </c>
      <c r="E23" s="6">
        <v>60</v>
      </c>
      <c r="F23" s="13">
        <v>171</v>
      </c>
      <c r="G23" s="11">
        <v>188</v>
      </c>
      <c r="H23" s="12">
        <f>SUM(F23:G23)</f>
        <v>359</v>
      </c>
      <c r="I23" s="6">
        <v>105</v>
      </c>
      <c r="J23" s="11">
        <v>0</v>
      </c>
      <c r="K23" s="11">
        <v>2</v>
      </c>
      <c r="L23" s="11">
        <f>SUM(J23:K23)</f>
        <v>2</v>
      </c>
    </row>
    <row r="24" spans="1:12" x14ac:dyDescent="0.15">
      <c r="A24" s="3">
        <v>16</v>
      </c>
      <c r="B24" s="11">
        <v>138</v>
      </c>
      <c r="C24" s="11">
        <v>132</v>
      </c>
      <c r="D24" s="12">
        <f>SUM(B24:C24)</f>
        <v>270</v>
      </c>
      <c r="E24" s="6">
        <v>61</v>
      </c>
      <c r="F24" s="11">
        <v>171</v>
      </c>
      <c r="G24" s="11">
        <v>170</v>
      </c>
      <c r="H24" s="12">
        <f>SUM(F24:G24)</f>
        <v>341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158</v>
      </c>
      <c r="C25" s="11">
        <v>135</v>
      </c>
      <c r="D25" s="12">
        <f>SUM(B25:C25)</f>
        <v>293</v>
      </c>
      <c r="E25" s="6">
        <v>62</v>
      </c>
      <c r="F25" s="11">
        <v>153</v>
      </c>
      <c r="G25" s="11">
        <v>175</v>
      </c>
      <c r="H25" s="12">
        <f>SUM(F25:G25)</f>
        <v>328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135</v>
      </c>
      <c r="C26" s="11">
        <v>137</v>
      </c>
      <c r="D26" s="12">
        <f>SUM(B26:C26)</f>
        <v>272</v>
      </c>
      <c r="E26" s="6">
        <v>63</v>
      </c>
      <c r="F26" s="11">
        <v>147</v>
      </c>
      <c r="G26" s="11">
        <v>158</v>
      </c>
      <c r="H26" s="12">
        <f>SUM(F26:G26)</f>
        <v>305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153</v>
      </c>
      <c r="C27" s="11">
        <v>110</v>
      </c>
      <c r="D27" s="12">
        <f>SUM(B27:C27)</f>
        <v>263</v>
      </c>
      <c r="E27" s="6">
        <v>64</v>
      </c>
      <c r="F27" s="11">
        <v>155</v>
      </c>
      <c r="G27" s="11">
        <v>165</v>
      </c>
      <c r="H27" s="12">
        <f>SUM(F27:G27)</f>
        <v>320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542</v>
      </c>
      <c r="C28" s="8">
        <f>SUM(C29:C33)</f>
        <v>593</v>
      </c>
      <c r="D28" s="9">
        <f>SUM(D29:D33)</f>
        <v>1135</v>
      </c>
      <c r="E28" s="10" t="s">
        <v>18</v>
      </c>
      <c r="F28" s="8">
        <f>SUM(F29:F33)</f>
        <v>868</v>
      </c>
      <c r="G28" s="8">
        <f>SUM(G29:G33)</f>
        <v>912</v>
      </c>
      <c r="H28" s="9">
        <f>SUM(H29:H33)</f>
        <v>1780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110</v>
      </c>
      <c r="C29" s="11">
        <v>131</v>
      </c>
      <c r="D29" s="12">
        <f>SUM(B29:C29)</f>
        <v>241</v>
      </c>
      <c r="E29" s="6">
        <v>65</v>
      </c>
      <c r="F29" s="11">
        <v>181</v>
      </c>
      <c r="G29" s="11">
        <v>189</v>
      </c>
      <c r="H29" s="11">
        <f>SUM(F29:G29)</f>
        <v>370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124</v>
      </c>
      <c r="C30" s="11">
        <v>122</v>
      </c>
      <c r="D30" s="12">
        <f>SUM(B30:C30)</f>
        <v>246</v>
      </c>
      <c r="E30" s="6">
        <v>66</v>
      </c>
      <c r="F30" s="11">
        <v>171</v>
      </c>
      <c r="G30" s="11">
        <v>192</v>
      </c>
      <c r="H30" s="11">
        <f>SUM(F30:G30)</f>
        <v>363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98</v>
      </c>
      <c r="C31" s="11">
        <v>120</v>
      </c>
      <c r="D31" s="12">
        <f>SUM(B31:C31)</f>
        <v>218</v>
      </c>
      <c r="E31" s="6">
        <v>67</v>
      </c>
      <c r="F31" s="11">
        <v>155</v>
      </c>
      <c r="G31" s="11">
        <v>154</v>
      </c>
      <c r="H31" s="11">
        <f>SUM(F31:G31)</f>
        <v>309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107</v>
      </c>
      <c r="C32" s="11">
        <v>103</v>
      </c>
      <c r="D32" s="12">
        <f>SUM(B32:C32)</f>
        <v>210</v>
      </c>
      <c r="E32" s="6">
        <v>68</v>
      </c>
      <c r="F32" s="11">
        <v>195</v>
      </c>
      <c r="G32" s="11">
        <v>200</v>
      </c>
      <c r="H32" s="11">
        <f>SUM(F32:G32)</f>
        <v>395</v>
      </c>
      <c r="I32" s="10" t="s">
        <v>4</v>
      </c>
      <c r="J32" s="8">
        <f>B4+B10+B16+B22+B28+B34+B40+B46+B52+F4+F10+F16+F22+F28+F34+F40+F46+F52+J4+J10+J16+J22+J28</f>
        <v>13393</v>
      </c>
      <c r="K32" s="8">
        <f>C4+C10+C16+C22+C28+C34+C40+C46+C52+G4+G10+G16+G22+G28+G34+G40+G46+G52+K4+K10+K16+K22+K28</f>
        <v>14475</v>
      </c>
      <c r="L32" s="8">
        <f>D4+D10+D16+D22+D28+D34+D40+D46+D52+H4+H10+H16+H22+H28+H34+H40+H46+H52+L4+L10+L16+L22 +L28</f>
        <v>27868</v>
      </c>
    </row>
    <row r="33" spans="1:12" x14ac:dyDescent="0.15">
      <c r="A33" s="3">
        <v>24</v>
      </c>
      <c r="B33" s="11">
        <v>103</v>
      </c>
      <c r="C33" s="11">
        <v>117</v>
      </c>
      <c r="D33" s="12">
        <f>SUM(B33:C33)</f>
        <v>220</v>
      </c>
      <c r="E33" s="6">
        <v>69</v>
      </c>
      <c r="F33" s="11">
        <v>166</v>
      </c>
      <c r="G33" s="11">
        <v>177</v>
      </c>
      <c r="H33" s="11">
        <f>SUM(F33:G33)</f>
        <v>343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567</v>
      </c>
      <c r="C34" s="8">
        <f>SUM(C35:C39)</f>
        <v>599</v>
      </c>
      <c r="D34" s="9">
        <f>SUM(D35:D39)</f>
        <v>1166</v>
      </c>
      <c r="E34" s="10" t="s">
        <v>20</v>
      </c>
      <c r="F34" s="8">
        <f>SUM(F35:F39)</f>
        <v>958</v>
      </c>
      <c r="G34" s="8">
        <f>SUM(G35:G39)</f>
        <v>1060</v>
      </c>
      <c r="H34" s="8">
        <f>SUM(H35:H39)</f>
        <v>2018</v>
      </c>
      <c r="I34" s="41"/>
      <c r="J34" s="16"/>
      <c r="K34" s="16"/>
      <c r="L34" s="16"/>
    </row>
    <row r="35" spans="1:12" x14ac:dyDescent="0.15">
      <c r="A35" s="3">
        <v>25</v>
      </c>
      <c r="B35" s="11">
        <v>118</v>
      </c>
      <c r="C35" s="11">
        <v>115</v>
      </c>
      <c r="D35" s="12">
        <f>SUM(B35:C35)</f>
        <v>233</v>
      </c>
      <c r="E35" s="6">
        <v>70</v>
      </c>
      <c r="F35" s="11">
        <v>181</v>
      </c>
      <c r="G35" s="11">
        <v>196</v>
      </c>
      <c r="H35" s="11">
        <f>SUM(F35:G35)</f>
        <v>377</v>
      </c>
      <c r="I35" s="41"/>
      <c r="J35" s="16"/>
      <c r="K35" s="16"/>
      <c r="L35" s="16"/>
    </row>
    <row r="36" spans="1:12" x14ac:dyDescent="0.15">
      <c r="A36" s="3">
        <v>26</v>
      </c>
      <c r="B36" s="11">
        <v>107</v>
      </c>
      <c r="C36" s="11">
        <v>116</v>
      </c>
      <c r="D36" s="12">
        <f>SUM(B36:C36)</f>
        <v>223</v>
      </c>
      <c r="E36" s="6">
        <v>71</v>
      </c>
      <c r="F36" s="11">
        <v>193</v>
      </c>
      <c r="G36" s="11">
        <v>212</v>
      </c>
      <c r="H36" s="11">
        <f>SUM(F36:G36)</f>
        <v>405</v>
      </c>
      <c r="I36" s="41"/>
      <c r="J36" s="16"/>
      <c r="K36" s="16"/>
      <c r="L36" s="16"/>
    </row>
    <row r="37" spans="1:12" x14ac:dyDescent="0.15">
      <c r="A37" s="3">
        <v>27</v>
      </c>
      <c r="B37" s="11">
        <v>113</v>
      </c>
      <c r="C37" s="11">
        <v>119</v>
      </c>
      <c r="D37" s="12">
        <f>SUM(B37:C37)</f>
        <v>232</v>
      </c>
      <c r="E37" s="6">
        <v>72</v>
      </c>
      <c r="F37" s="11">
        <v>184</v>
      </c>
      <c r="G37" s="11">
        <v>205</v>
      </c>
      <c r="H37" s="11">
        <f>SUM(F37:G37)</f>
        <v>389</v>
      </c>
      <c r="I37" s="41" t="s">
        <v>28</v>
      </c>
      <c r="J37" s="18"/>
      <c r="K37" s="18"/>
      <c r="L37" s="18"/>
    </row>
    <row r="38" spans="1:12" x14ac:dyDescent="0.15">
      <c r="A38" s="3">
        <v>28</v>
      </c>
      <c r="B38" s="11">
        <v>120</v>
      </c>
      <c r="C38" s="11">
        <v>134</v>
      </c>
      <c r="D38" s="12">
        <f>SUM(B38:C38)</f>
        <v>254</v>
      </c>
      <c r="E38" s="6">
        <v>73</v>
      </c>
      <c r="F38" s="11">
        <v>193</v>
      </c>
      <c r="G38" s="11">
        <v>208</v>
      </c>
      <c r="H38" s="11">
        <f>SUM(F38:G38)</f>
        <v>401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109</v>
      </c>
      <c r="C39" s="11">
        <v>115</v>
      </c>
      <c r="D39" s="12">
        <f>SUM(B39:C39)</f>
        <v>224</v>
      </c>
      <c r="E39" s="6">
        <v>74</v>
      </c>
      <c r="F39" s="11">
        <v>207</v>
      </c>
      <c r="G39" s="11">
        <v>239</v>
      </c>
      <c r="H39" s="11">
        <f>SUM(F39:G39)</f>
        <v>446</v>
      </c>
      <c r="I39" s="3" t="s">
        <v>29</v>
      </c>
      <c r="J39" s="19">
        <f>SUM(B4,B10,B16)</f>
        <v>1801</v>
      </c>
      <c r="K39" s="19">
        <f>SUM(C4,C10,C16)</f>
        <v>1791</v>
      </c>
      <c r="L39" s="19">
        <f>SUM(D4,D10,D16)</f>
        <v>3592</v>
      </c>
    </row>
    <row r="40" spans="1:12" x14ac:dyDescent="0.15">
      <c r="A40" s="7" t="s">
        <v>21</v>
      </c>
      <c r="B40" s="8">
        <f>SUM(B41:B45)</f>
        <v>661</v>
      </c>
      <c r="C40" s="8">
        <f>SUM(C41:C45)</f>
        <v>678</v>
      </c>
      <c r="D40" s="9">
        <f>SUM(D41:D45)</f>
        <v>1339</v>
      </c>
      <c r="E40" s="10" t="s">
        <v>22</v>
      </c>
      <c r="F40" s="8">
        <f>SUM(F41:F45)</f>
        <v>835</v>
      </c>
      <c r="G40" s="8">
        <f>SUM(G41:G45)</f>
        <v>1034</v>
      </c>
      <c r="H40" s="8">
        <f>SUM(H41:H45)</f>
        <v>1869</v>
      </c>
      <c r="I40" s="3" t="s">
        <v>30</v>
      </c>
      <c r="J40" s="19">
        <f>SUM(B22,B28,B34,B40,B46,B52,F4,F10,F16,F22)</f>
        <v>7804</v>
      </c>
      <c r="K40" s="19">
        <f>SUM(C22,C28,C34,C40,C46,C52,G4,G10,G16,G22)</f>
        <v>7808</v>
      </c>
      <c r="L40" s="19">
        <f>SUM(D22,D28,D34,D40,D46,D52,H4,H10,H16,H22)</f>
        <v>15612</v>
      </c>
    </row>
    <row r="41" spans="1:12" x14ac:dyDescent="0.15">
      <c r="A41" s="3">
        <v>30</v>
      </c>
      <c r="B41" s="13">
        <v>135</v>
      </c>
      <c r="C41" s="11">
        <v>124</v>
      </c>
      <c r="D41" s="12">
        <f>SUM(B41:C41)</f>
        <v>259</v>
      </c>
      <c r="E41" s="6">
        <v>75</v>
      </c>
      <c r="F41" s="11">
        <v>212</v>
      </c>
      <c r="G41" s="11">
        <v>248</v>
      </c>
      <c r="H41" s="11">
        <f>SUM(F41:G41)</f>
        <v>460</v>
      </c>
      <c r="I41" s="3" t="s">
        <v>31</v>
      </c>
      <c r="J41" s="19">
        <f>SUM(F28,F34,F40,F46,F52,J4,J10,J16,J22)</f>
        <v>3788</v>
      </c>
      <c r="K41" s="19">
        <f>SUM(G28,G34,G40,G46,G52,K4,K10,K16,K22,K28)</f>
        <v>4876</v>
      </c>
      <c r="L41" s="19">
        <f>SUM(H28,H34,H40,H46,H52,L4,L10,L16,L22+L28)</f>
        <v>8664</v>
      </c>
    </row>
    <row r="42" spans="1:12" x14ac:dyDescent="0.15">
      <c r="A42" s="3">
        <v>31</v>
      </c>
      <c r="B42" s="11">
        <v>122</v>
      </c>
      <c r="C42" s="11">
        <v>117</v>
      </c>
      <c r="D42" s="12">
        <f>SUM(B42:C42)</f>
        <v>239</v>
      </c>
      <c r="E42" s="6">
        <v>76</v>
      </c>
      <c r="F42" s="11">
        <v>201</v>
      </c>
      <c r="G42" s="11">
        <v>265</v>
      </c>
      <c r="H42" s="11">
        <f>SUM(F42:G42)</f>
        <v>466</v>
      </c>
      <c r="I42" s="20" t="s">
        <v>32</v>
      </c>
      <c r="J42" s="19">
        <f>SUM(F28,F34)</f>
        <v>1826</v>
      </c>
      <c r="K42" s="19">
        <f>SUM(G28,G34)</f>
        <v>1972</v>
      </c>
      <c r="L42" s="19">
        <f>SUM(H28,H34)</f>
        <v>3798</v>
      </c>
    </row>
    <row r="43" spans="1:12" x14ac:dyDescent="0.15">
      <c r="A43" s="3">
        <v>32</v>
      </c>
      <c r="B43" s="11">
        <v>140</v>
      </c>
      <c r="C43" s="11">
        <v>120</v>
      </c>
      <c r="D43" s="12">
        <f>SUM(B43:C43)</f>
        <v>260</v>
      </c>
      <c r="E43" s="6">
        <v>77</v>
      </c>
      <c r="F43" s="11">
        <v>204</v>
      </c>
      <c r="G43" s="11">
        <v>228</v>
      </c>
      <c r="H43" s="11">
        <f>SUM(F43:G43)</f>
        <v>432</v>
      </c>
      <c r="I43" s="20" t="s">
        <v>33</v>
      </c>
      <c r="J43" s="19">
        <f>SUM(F40,F46,F52,J4,J10,J16,J22,J28)</f>
        <v>1962</v>
      </c>
      <c r="K43" s="19">
        <f>SUM(G40,G46,G52,K4,K10,K16,K22,K28)</f>
        <v>2904</v>
      </c>
      <c r="L43" s="19">
        <f>SUM(H40,H46,H52,L4,L10,L16,L22,L28)</f>
        <v>4866</v>
      </c>
    </row>
    <row r="44" spans="1:12" x14ac:dyDescent="0.15">
      <c r="A44" s="3">
        <v>33</v>
      </c>
      <c r="B44" s="11">
        <v>131</v>
      </c>
      <c r="C44" s="11">
        <v>171</v>
      </c>
      <c r="D44" s="12">
        <f>SUM(B44:C44)</f>
        <v>302</v>
      </c>
      <c r="E44" s="6">
        <v>78</v>
      </c>
      <c r="F44" s="11">
        <v>102</v>
      </c>
      <c r="G44" s="11">
        <v>146</v>
      </c>
      <c r="H44" s="11">
        <f>SUM(F44:G44)</f>
        <v>248</v>
      </c>
      <c r="I44" s="41"/>
      <c r="J44" s="16"/>
      <c r="K44" s="16"/>
      <c r="L44" s="16"/>
    </row>
    <row r="45" spans="1:12" x14ac:dyDescent="0.15">
      <c r="A45" s="3">
        <v>34</v>
      </c>
      <c r="B45" s="11">
        <v>133</v>
      </c>
      <c r="C45" s="11">
        <v>146</v>
      </c>
      <c r="D45" s="12">
        <f>SUM(B45:C45)</f>
        <v>279</v>
      </c>
      <c r="E45" s="6">
        <v>79</v>
      </c>
      <c r="F45" s="11">
        <v>116</v>
      </c>
      <c r="G45" s="11">
        <v>147</v>
      </c>
      <c r="H45" s="11">
        <f>SUM(F45:G45)</f>
        <v>263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815</v>
      </c>
      <c r="C46" s="8">
        <f>SUM(C47:C51)</f>
        <v>745</v>
      </c>
      <c r="D46" s="9">
        <f>SUM(D47:D51)</f>
        <v>1560</v>
      </c>
      <c r="E46" s="10" t="s">
        <v>24</v>
      </c>
      <c r="F46" s="8">
        <f>SUM(F47:F51)</f>
        <v>615</v>
      </c>
      <c r="G46" s="8">
        <f>SUM(G47:G51)</f>
        <v>778</v>
      </c>
      <c r="H46" s="8">
        <f>SUM(H47:H51)</f>
        <v>1393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150</v>
      </c>
      <c r="C47" s="11">
        <v>136</v>
      </c>
      <c r="D47" s="12">
        <f>SUM(B47:C47)</f>
        <v>286</v>
      </c>
      <c r="E47" s="6">
        <v>80</v>
      </c>
      <c r="F47" s="11">
        <v>155</v>
      </c>
      <c r="G47" s="11">
        <v>181</v>
      </c>
      <c r="H47" s="11">
        <f>SUM(F47:G47)</f>
        <v>336</v>
      </c>
      <c r="I47" s="3" t="s">
        <v>29</v>
      </c>
      <c r="J47" s="24">
        <f>ROUND(J39/$J$32*100,1)</f>
        <v>13.4</v>
      </c>
      <c r="K47" s="4">
        <f>ROUND(K39/$K$32*100,1)</f>
        <v>12.4</v>
      </c>
      <c r="L47" s="24">
        <f>ROUND(L39/$L$32*100,1)</f>
        <v>12.9</v>
      </c>
    </row>
    <row r="48" spans="1:12" x14ac:dyDescent="0.15">
      <c r="A48" s="3">
        <v>36</v>
      </c>
      <c r="B48" s="13">
        <v>175</v>
      </c>
      <c r="C48" s="11">
        <v>158</v>
      </c>
      <c r="D48" s="12">
        <f>SUM(B48:C48)</f>
        <v>333</v>
      </c>
      <c r="E48" s="6">
        <v>81</v>
      </c>
      <c r="F48" s="11">
        <v>122</v>
      </c>
      <c r="G48" s="11">
        <v>158</v>
      </c>
      <c r="H48" s="11">
        <f>SUM(F48:G48)</f>
        <v>280</v>
      </c>
      <c r="I48" s="3" t="s">
        <v>30</v>
      </c>
      <c r="J48" s="24">
        <f>ROUND(J40/$J$32*100,1)</f>
        <v>58.3</v>
      </c>
      <c r="K48" s="4">
        <f>ROUND(K40/$K$32*100,1)</f>
        <v>53.9</v>
      </c>
      <c r="L48" s="24">
        <f>ROUND(L40/$L$32*100,1)</f>
        <v>56</v>
      </c>
    </row>
    <row r="49" spans="1:12" x14ac:dyDescent="0.15">
      <c r="A49" s="3">
        <v>37</v>
      </c>
      <c r="B49" s="11">
        <v>170</v>
      </c>
      <c r="C49" s="11">
        <v>152</v>
      </c>
      <c r="D49" s="12">
        <f>SUM(B49:C49)</f>
        <v>322</v>
      </c>
      <c r="E49" s="6">
        <v>82</v>
      </c>
      <c r="F49" s="11">
        <v>110</v>
      </c>
      <c r="G49" s="11">
        <v>144</v>
      </c>
      <c r="H49" s="11">
        <f>SUM(F49:G49)</f>
        <v>254</v>
      </c>
      <c r="I49" s="3" t="s">
        <v>31</v>
      </c>
      <c r="J49" s="24">
        <f>ROUND(J41/$J$32*100,1)</f>
        <v>28.3</v>
      </c>
      <c r="K49" s="4">
        <f>ROUND(K41/$K$32*100,1)</f>
        <v>33.700000000000003</v>
      </c>
      <c r="L49" s="4">
        <f>ROUND(L41/$L$32*100,1)</f>
        <v>31.1</v>
      </c>
    </row>
    <row r="50" spans="1:12" x14ac:dyDescent="0.15">
      <c r="A50" s="3">
        <v>38</v>
      </c>
      <c r="B50" s="11">
        <v>167</v>
      </c>
      <c r="C50" s="11">
        <v>148</v>
      </c>
      <c r="D50" s="12">
        <f>SUM(B50:C50)</f>
        <v>315</v>
      </c>
      <c r="E50" s="6">
        <v>83</v>
      </c>
      <c r="F50" s="11">
        <v>117</v>
      </c>
      <c r="G50" s="11">
        <v>166</v>
      </c>
      <c r="H50" s="11">
        <f>SUM(F50:G50)</f>
        <v>283</v>
      </c>
      <c r="I50" s="20" t="s">
        <v>32</v>
      </c>
      <c r="J50" s="4">
        <f>ROUND(J42/$J$32*100,1)</f>
        <v>13.6</v>
      </c>
      <c r="K50" s="4">
        <f>ROUND(K42/$K$32*100,1)</f>
        <v>13.6</v>
      </c>
      <c r="L50" s="4">
        <f>ROUND(L42/$L$32*100,1)</f>
        <v>13.6</v>
      </c>
    </row>
    <row r="51" spans="1:12" x14ac:dyDescent="0.15">
      <c r="A51" s="3">
        <v>39</v>
      </c>
      <c r="B51" s="11">
        <v>153</v>
      </c>
      <c r="C51" s="11">
        <v>151</v>
      </c>
      <c r="D51" s="12">
        <f>SUM(B51:C51)</f>
        <v>304</v>
      </c>
      <c r="E51" s="6">
        <v>84</v>
      </c>
      <c r="F51" s="11">
        <v>111</v>
      </c>
      <c r="G51" s="11">
        <v>129</v>
      </c>
      <c r="H51" s="11">
        <f>SUM(F51:G51)</f>
        <v>240</v>
      </c>
      <c r="I51" s="20" t="s">
        <v>33</v>
      </c>
      <c r="J51" s="4">
        <f>ROUND(J43/$J$32*100,1)</f>
        <v>14.6</v>
      </c>
      <c r="K51" s="4">
        <f>ROUND(K43/$K$32*100,1)</f>
        <v>20.100000000000001</v>
      </c>
      <c r="L51" s="24">
        <f>ROUND(L43/$L$32*100,1)</f>
        <v>17.5</v>
      </c>
    </row>
    <row r="52" spans="1:12" x14ac:dyDescent="0.15">
      <c r="A52" s="7" t="s">
        <v>25</v>
      </c>
      <c r="B52" s="8">
        <f>SUM(B53:B57)</f>
        <v>885</v>
      </c>
      <c r="C52" s="8">
        <f>SUM(C53:C57)</f>
        <v>863</v>
      </c>
      <c r="D52" s="9">
        <f>SUM(D53:D57)</f>
        <v>1748</v>
      </c>
      <c r="E52" s="10" t="s">
        <v>26</v>
      </c>
      <c r="F52" s="8">
        <f>SUM(F53:F57)</f>
        <v>325</v>
      </c>
      <c r="G52" s="8">
        <f>SUM(G53:G57)</f>
        <v>567</v>
      </c>
      <c r="H52" s="8">
        <f>SUM(H53:H57)</f>
        <v>892</v>
      </c>
      <c r="I52" s="41"/>
      <c r="J52" s="16"/>
      <c r="K52" s="16"/>
      <c r="L52" s="16"/>
    </row>
    <row r="53" spans="1:12" x14ac:dyDescent="0.15">
      <c r="A53" s="3">
        <v>40</v>
      </c>
      <c r="B53" s="11">
        <v>192</v>
      </c>
      <c r="C53" s="11">
        <v>163</v>
      </c>
      <c r="D53" s="12">
        <f>SUM(B53:C53)</f>
        <v>355</v>
      </c>
      <c r="E53" s="6">
        <v>85</v>
      </c>
      <c r="F53" s="11">
        <v>78</v>
      </c>
      <c r="G53" s="11">
        <v>136</v>
      </c>
      <c r="H53" s="11">
        <f>SUM(F53:G53)</f>
        <v>214</v>
      </c>
      <c r="I53" s="41" t="s">
        <v>35</v>
      </c>
      <c r="J53" s="21"/>
      <c r="K53" s="16"/>
      <c r="L53" s="16"/>
    </row>
    <row r="54" spans="1:12" x14ac:dyDescent="0.15">
      <c r="A54" s="3">
        <v>41</v>
      </c>
      <c r="B54" s="11">
        <v>180</v>
      </c>
      <c r="C54" s="11">
        <v>182</v>
      </c>
      <c r="D54" s="12">
        <f>SUM(B54:C54)</f>
        <v>362</v>
      </c>
      <c r="E54" s="6">
        <v>86</v>
      </c>
      <c r="F54" s="11">
        <v>67</v>
      </c>
      <c r="G54" s="11">
        <v>99</v>
      </c>
      <c r="H54" s="11">
        <f>SUM(F54:G54)</f>
        <v>166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169</v>
      </c>
      <c r="C55" s="11">
        <v>177</v>
      </c>
      <c r="D55" s="12">
        <f>SUM(B55:C55)</f>
        <v>346</v>
      </c>
      <c r="E55" s="6">
        <v>87</v>
      </c>
      <c r="F55" s="11">
        <v>68</v>
      </c>
      <c r="G55" s="11">
        <v>129</v>
      </c>
      <c r="H55" s="11">
        <f>SUM(F55:G55)</f>
        <v>197</v>
      </c>
      <c r="I55" s="41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46.579108489509444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49.618307426597582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48.157707765178699</v>
      </c>
    </row>
    <row r="56" spans="1:12" x14ac:dyDescent="0.15">
      <c r="A56" s="3">
        <v>43</v>
      </c>
      <c r="B56" s="11">
        <v>155</v>
      </c>
      <c r="C56" s="17">
        <v>163</v>
      </c>
      <c r="D56" s="12">
        <f>SUM(B56:C56)</f>
        <v>318</v>
      </c>
      <c r="E56" s="6">
        <v>88</v>
      </c>
      <c r="F56" s="11">
        <v>67</v>
      </c>
      <c r="G56" s="11">
        <v>97</v>
      </c>
      <c r="H56" s="11">
        <f>SUM(F56:G56)</f>
        <v>164</v>
      </c>
      <c r="I56" s="41"/>
      <c r="J56" s="16"/>
      <c r="K56" s="16"/>
      <c r="L56" s="16"/>
    </row>
    <row r="57" spans="1:12" x14ac:dyDescent="0.15">
      <c r="A57" s="3">
        <v>44</v>
      </c>
      <c r="B57" s="11">
        <v>189</v>
      </c>
      <c r="C57" s="11">
        <v>178</v>
      </c>
      <c r="D57" s="12">
        <f>SUM(B57:C57)</f>
        <v>367</v>
      </c>
      <c r="E57" s="6">
        <v>89</v>
      </c>
      <c r="F57" s="11">
        <v>45</v>
      </c>
      <c r="G57" s="11">
        <v>106</v>
      </c>
      <c r="H57" s="11">
        <f>SUM(F57:G57)</f>
        <v>151</v>
      </c>
      <c r="J57" s="26"/>
      <c r="K57" s="26"/>
      <c r="L57" s="26"/>
    </row>
    <row r="58" spans="1:12" x14ac:dyDescent="0.15">
      <c r="I58" s="42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3"/>
  <sheetViews>
    <sheetView topLeftCell="B26" zoomScale="120" zoomScaleNormal="120" workbookViewId="0">
      <selection activeCell="L43" sqref="L43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39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482</v>
      </c>
      <c r="C4" s="8">
        <f>SUM(C5:C9)</f>
        <v>530</v>
      </c>
      <c r="D4" s="9">
        <f>SUM(D5:D9)</f>
        <v>1012</v>
      </c>
      <c r="E4" s="10" t="s">
        <v>6</v>
      </c>
      <c r="F4" s="8">
        <f>SUM(F5:F9)</f>
        <v>1000</v>
      </c>
      <c r="G4" s="8">
        <f>SUM(G5:G9)</f>
        <v>958</v>
      </c>
      <c r="H4" s="9">
        <f>SUM(H5:H9)</f>
        <v>1958</v>
      </c>
      <c r="I4" s="10" t="s">
        <v>7</v>
      </c>
      <c r="J4" s="8">
        <f>SUM(J5:J9)</f>
        <v>156</v>
      </c>
      <c r="K4" s="8">
        <f>SUM(K5:K9)</f>
        <v>348</v>
      </c>
      <c r="L4" s="8">
        <f>SUM(L5:L9)</f>
        <v>504</v>
      </c>
    </row>
    <row r="5" spans="1:12" x14ac:dyDescent="0.15">
      <c r="A5" s="3">
        <v>0</v>
      </c>
      <c r="B5" s="11">
        <v>83</v>
      </c>
      <c r="C5" s="11">
        <v>98</v>
      </c>
      <c r="D5" s="12">
        <f>SUM(B5:C5)</f>
        <v>181</v>
      </c>
      <c r="E5" s="6">
        <v>45</v>
      </c>
      <c r="F5" s="11">
        <v>178</v>
      </c>
      <c r="G5" s="11">
        <v>154</v>
      </c>
      <c r="H5" s="12">
        <f>SUM(F5:G5)</f>
        <v>332</v>
      </c>
      <c r="I5" s="6">
        <v>90</v>
      </c>
      <c r="J5" s="11">
        <v>41</v>
      </c>
      <c r="K5" s="11">
        <v>87</v>
      </c>
      <c r="L5" s="11">
        <f>SUM(J5:K5)</f>
        <v>128</v>
      </c>
    </row>
    <row r="6" spans="1:12" x14ac:dyDescent="0.15">
      <c r="A6" s="3">
        <v>1</v>
      </c>
      <c r="B6" s="11">
        <v>105</v>
      </c>
      <c r="C6" s="11">
        <v>110</v>
      </c>
      <c r="D6" s="12">
        <f>SUM(B6:C6)</f>
        <v>215</v>
      </c>
      <c r="E6" s="6">
        <v>46</v>
      </c>
      <c r="F6" s="11">
        <v>202</v>
      </c>
      <c r="G6" s="11">
        <v>164</v>
      </c>
      <c r="H6" s="12">
        <f>SUM(F6:G6)</f>
        <v>366</v>
      </c>
      <c r="I6" s="6">
        <v>91</v>
      </c>
      <c r="J6" s="11">
        <v>48</v>
      </c>
      <c r="K6" s="11">
        <v>69</v>
      </c>
      <c r="L6" s="11">
        <f>SUM(J6:K6)</f>
        <v>117</v>
      </c>
    </row>
    <row r="7" spans="1:12" x14ac:dyDescent="0.15">
      <c r="A7" s="3">
        <v>2</v>
      </c>
      <c r="B7" s="11">
        <v>95</v>
      </c>
      <c r="C7" s="11">
        <v>90</v>
      </c>
      <c r="D7" s="12">
        <f>SUM(B7:C7)</f>
        <v>185</v>
      </c>
      <c r="E7" s="6">
        <v>47</v>
      </c>
      <c r="F7" s="11">
        <v>196</v>
      </c>
      <c r="G7" s="11">
        <v>209</v>
      </c>
      <c r="H7" s="12">
        <f>SUM(F7:G7)</f>
        <v>405</v>
      </c>
      <c r="I7" s="6">
        <v>92</v>
      </c>
      <c r="J7" s="11">
        <v>37</v>
      </c>
      <c r="K7" s="11">
        <v>71</v>
      </c>
      <c r="L7" s="11">
        <f>SUM(J7:K7)</f>
        <v>108</v>
      </c>
    </row>
    <row r="8" spans="1:12" x14ac:dyDescent="0.15">
      <c r="A8" s="3">
        <v>3</v>
      </c>
      <c r="B8" s="11">
        <v>101</v>
      </c>
      <c r="C8" s="11">
        <v>119</v>
      </c>
      <c r="D8" s="12">
        <f>SUM(B8:C8)</f>
        <v>220</v>
      </c>
      <c r="E8" s="6">
        <v>48</v>
      </c>
      <c r="F8" s="11">
        <v>225</v>
      </c>
      <c r="G8" s="11">
        <v>202</v>
      </c>
      <c r="H8" s="12">
        <f>SUM(F8:G8)</f>
        <v>427</v>
      </c>
      <c r="I8" s="6">
        <v>93</v>
      </c>
      <c r="J8" s="11">
        <v>19</v>
      </c>
      <c r="K8" s="11">
        <v>67</v>
      </c>
      <c r="L8" s="11">
        <f>SUM(J8:K8)</f>
        <v>86</v>
      </c>
    </row>
    <row r="9" spans="1:12" x14ac:dyDescent="0.15">
      <c r="A9" s="3">
        <v>4</v>
      </c>
      <c r="B9" s="11">
        <v>98</v>
      </c>
      <c r="C9" s="11">
        <v>113</v>
      </c>
      <c r="D9" s="12">
        <f>SUM(B9:C9)</f>
        <v>211</v>
      </c>
      <c r="E9" s="6">
        <v>49</v>
      </c>
      <c r="F9" s="11">
        <v>199</v>
      </c>
      <c r="G9" s="11">
        <v>229</v>
      </c>
      <c r="H9" s="12">
        <f>SUM(F9:G9)</f>
        <v>428</v>
      </c>
      <c r="I9" s="6">
        <v>94</v>
      </c>
      <c r="J9" s="11">
        <v>11</v>
      </c>
      <c r="K9" s="11">
        <v>54</v>
      </c>
      <c r="L9" s="11">
        <f>SUM(J9:K9)</f>
        <v>65</v>
      </c>
    </row>
    <row r="10" spans="1:12" x14ac:dyDescent="0.15">
      <c r="A10" s="7" t="s">
        <v>8</v>
      </c>
      <c r="B10" s="8">
        <f>SUM(B11:B15)</f>
        <v>661</v>
      </c>
      <c r="C10" s="8">
        <f>SUM(C11:C15)</f>
        <v>592</v>
      </c>
      <c r="D10" s="9">
        <f>SUM(D11:D15)</f>
        <v>1253</v>
      </c>
      <c r="E10" s="10" t="s">
        <v>9</v>
      </c>
      <c r="F10" s="8">
        <f>SUM(F11:F15)</f>
        <v>1004</v>
      </c>
      <c r="G10" s="8">
        <f>SUM(G11:G15)</f>
        <v>981</v>
      </c>
      <c r="H10" s="9">
        <f>SUM(H11:H15)</f>
        <v>1985</v>
      </c>
      <c r="I10" s="10" t="s">
        <v>10</v>
      </c>
      <c r="J10" s="8">
        <f>SUM(J11:J15)</f>
        <v>33</v>
      </c>
      <c r="K10" s="8">
        <f>SUM(K11:K15)</f>
        <v>151</v>
      </c>
      <c r="L10" s="8">
        <f>SUM(L11:L15)</f>
        <v>184</v>
      </c>
    </row>
    <row r="11" spans="1:12" x14ac:dyDescent="0.15">
      <c r="A11" s="3">
        <v>5</v>
      </c>
      <c r="B11" s="11">
        <v>135</v>
      </c>
      <c r="C11" s="11">
        <v>100</v>
      </c>
      <c r="D11" s="12">
        <f>SUM(B11:C11)</f>
        <v>235</v>
      </c>
      <c r="E11" s="6">
        <v>50</v>
      </c>
      <c r="F11" s="11">
        <v>201</v>
      </c>
      <c r="G11" s="11">
        <v>205</v>
      </c>
      <c r="H11" s="12">
        <f>SUM(F11:G11)</f>
        <v>406</v>
      </c>
      <c r="I11" s="6">
        <v>95</v>
      </c>
      <c r="J11" s="11">
        <v>9</v>
      </c>
      <c r="K11" s="11">
        <v>66</v>
      </c>
      <c r="L11" s="11">
        <f>SUM(J11:K11)</f>
        <v>75</v>
      </c>
    </row>
    <row r="12" spans="1:12" x14ac:dyDescent="0.15">
      <c r="A12" s="3">
        <v>6</v>
      </c>
      <c r="B12" s="11">
        <v>128</v>
      </c>
      <c r="C12" s="11">
        <v>131</v>
      </c>
      <c r="D12" s="12">
        <f>SUM(B12:C12)</f>
        <v>259</v>
      </c>
      <c r="E12" s="6">
        <v>51</v>
      </c>
      <c r="F12" s="11">
        <v>181</v>
      </c>
      <c r="G12" s="11">
        <v>199</v>
      </c>
      <c r="H12" s="12">
        <f>SUM(F12:G12)</f>
        <v>380</v>
      </c>
      <c r="I12" s="6">
        <v>96</v>
      </c>
      <c r="J12" s="11">
        <v>11</v>
      </c>
      <c r="K12" s="11">
        <v>31</v>
      </c>
      <c r="L12" s="11">
        <f>SUM(J12:K12)</f>
        <v>42</v>
      </c>
    </row>
    <row r="13" spans="1:12" x14ac:dyDescent="0.15">
      <c r="A13" s="3">
        <v>7</v>
      </c>
      <c r="B13" s="11">
        <v>142</v>
      </c>
      <c r="C13" s="11">
        <v>111</v>
      </c>
      <c r="D13" s="12">
        <f>SUM(B13:C13)</f>
        <v>253</v>
      </c>
      <c r="E13" s="6">
        <v>52</v>
      </c>
      <c r="F13" s="11">
        <v>208</v>
      </c>
      <c r="G13" s="13">
        <v>184</v>
      </c>
      <c r="H13" s="12">
        <f>SUM(F13:G13)</f>
        <v>392</v>
      </c>
      <c r="I13" s="6">
        <v>97</v>
      </c>
      <c r="J13" s="11">
        <v>3</v>
      </c>
      <c r="K13" s="11">
        <v>21</v>
      </c>
      <c r="L13" s="11">
        <f>SUM(J13:K13)</f>
        <v>24</v>
      </c>
    </row>
    <row r="14" spans="1:12" x14ac:dyDescent="0.15">
      <c r="A14" s="3">
        <v>8</v>
      </c>
      <c r="B14" s="11">
        <v>137</v>
      </c>
      <c r="C14" s="11">
        <v>117</v>
      </c>
      <c r="D14" s="12">
        <f>SUM(B14:C14)</f>
        <v>254</v>
      </c>
      <c r="E14" s="6">
        <v>53</v>
      </c>
      <c r="F14" s="11">
        <v>217</v>
      </c>
      <c r="G14" s="11">
        <v>199</v>
      </c>
      <c r="H14" s="12">
        <f>SUM(F14:G14)</f>
        <v>416</v>
      </c>
      <c r="I14" s="6">
        <v>98</v>
      </c>
      <c r="J14" s="11">
        <v>6</v>
      </c>
      <c r="K14" s="11">
        <v>20</v>
      </c>
      <c r="L14" s="11">
        <f>SUM(J14:K14)</f>
        <v>26</v>
      </c>
    </row>
    <row r="15" spans="1:12" x14ac:dyDescent="0.15">
      <c r="A15" s="3">
        <v>9</v>
      </c>
      <c r="B15" s="11">
        <v>119</v>
      </c>
      <c r="C15" s="11">
        <v>133</v>
      </c>
      <c r="D15" s="12">
        <f>SUM(B15:C15)</f>
        <v>252</v>
      </c>
      <c r="E15" s="6">
        <v>54</v>
      </c>
      <c r="F15" s="11">
        <v>197</v>
      </c>
      <c r="G15" s="11">
        <v>194</v>
      </c>
      <c r="H15" s="12">
        <f>SUM(F15:G15)</f>
        <v>391</v>
      </c>
      <c r="I15" s="6">
        <v>99</v>
      </c>
      <c r="J15" s="11">
        <v>4</v>
      </c>
      <c r="K15" s="11">
        <v>13</v>
      </c>
      <c r="L15" s="11">
        <f>SUM(J15:K15)</f>
        <v>17</v>
      </c>
    </row>
    <row r="16" spans="1:12" x14ac:dyDescent="0.15">
      <c r="A16" s="7" t="s">
        <v>11</v>
      </c>
      <c r="B16" s="8">
        <f>SUM(B17:B21)</f>
        <v>652</v>
      </c>
      <c r="C16" s="8">
        <f>SUM(C17:C21)</f>
        <v>664</v>
      </c>
      <c r="D16" s="9">
        <f>SUM(D17:D21)</f>
        <v>1316</v>
      </c>
      <c r="E16" s="10" t="s">
        <v>12</v>
      </c>
      <c r="F16" s="8">
        <f>SUM(F17:F21)</f>
        <v>823</v>
      </c>
      <c r="G16" s="8">
        <f>SUM(G17:G21)</f>
        <v>908</v>
      </c>
      <c r="H16" s="9">
        <f>SUM(H17:H21)</f>
        <v>1731</v>
      </c>
      <c r="I16" s="10" t="s">
        <v>13</v>
      </c>
      <c r="J16" s="8">
        <f>SUM(J17:J21)</f>
        <v>3</v>
      </c>
      <c r="K16" s="8">
        <f>SUM(K17:K21)</f>
        <v>25</v>
      </c>
      <c r="L16" s="8">
        <f>SUM(L17:L21)</f>
        <v>28</v>
      </c>
    </row>
    <row r="17" spans="1:12" x14ac:dyDescent="0.15">
      <c r="A17" s="3">
        <v>10</v>
      </c>
      <c r="B17" s="11">
        <v>125</v>
      </c>
      <c r="C17" s="11">
        <v>133</v>
      </c>
      <c r="D17" s="12">
        <f>SUM(B17:C17)</f>
        <v>258</v>
      </c>
      <c r="E17" s="6">
        <v>55</v>
      </c>
      <c r="F17" s="11">
        <v>192</v>
      </c>
      <c r="G17" s="11">
        <v>193</v>
      </c>
      <c r="H17" s="12">
        <f>SUM(F17:G17)</f>
        <v>385</v>
      </c>
      <c r="I17" s="6">
        <v>100</v>
      </c>
      <c r="J17" s="11">
        <v>1</v>
      </c>
      <c r="K17" s="13">
        <v>10</v>
      </c>
      <c r="L17" s="11">
        <f>SUM(J17:K17)</f>
        <v>11</v>
      </c>
    </row>
    <row r="18" spans="1:12" x14ac:dyDescent="0.15">
      <c r="A18" s="3">
        <v>11</v>
      </c>
      <c r="B18" s="11">
        <v>140</v>
      </c>
      <c r="C18" s="11">
        <v>129</v>
      </c>
      <c r="D18" s="12">
        <f>SUM(B18:C18)</f>
        <v>269</v>
      </c>
      <c r="E18" s="6">
        <v>56</v>
      </c>
      <c r="F18" s="11">
        <v>169</v>
      </c>
      <c r="G18" s="11">
        <v>174</v>
      </c>
      <c r="H18" s="12">
        <f>SUM(F18:G18)</f>
        <v>343</v>
      </c>
      <c r="I18" s="6">
        <v>101</v>
      </c>
      <c r="J18" s="11">
        <v>0</v>
      </c>
      <c r="K18" s="11">
        <v>6</v>
      </c>
      <c r="L18" s="11">
        <f>SUM(J18:K18)</f>
        <v>6</v>
      </c>
    </row>
    <row r="19" spans="1:12" x14ac:dyDescent="0.15">
      <c r="A19" s="3">
        <v>12</v>
      </c>
      <c r="B19" s="11">
        <v>120</v>
      </c>
      <c r="C19" s="11">
        <v>134</v>
      </c>
      <c r="D19" s="12">
        <f>SUM(B19:C19)</f>
        <v>254</v>
      </c>
      <c r="E19" s="6">
        <v>57</v>
      </c>
      <c r="F19" s="11">
        <v>185</v>
      </c>
      <c r="G19" s="11">
        <v>220</v>
      </c>
      <c r="H19" s="12">
        <f>SUM(F19:G19)</f>
        <v>405</v>
      </c>
      <c r="I19" s="6">
        <v>102</v>
      </c>
      <c r="J19" s="11">
        <v>0</v>
      </c>
      <c r="K19" s="11">
        <v>6</v>
      </c>
      <c r="L19" s="11">
        <f>SUM(J19:K19)</f>
        <v>6</v>
      </c>
    </row>
    <row r="20" spans="1:12" x14ac:dyDescent="0.15">
      <c r="A20" s="3">
        <v>13</v>
      </c>
      <c r="B20" s="11">
        <v>137</v>
      </c>
      <c r="C20" s="11">
        <v>145</v>
      </c>
      <c r="D20" s="12">
        <f>SUM(B20:C20)</f>
        <v>282</v>
      </c>
      <c r="E20" s="6">
        <v>58</v>
      </c>
      <c r="F20" s="11">
        <v>119</v>
      </c>
      <c r="G20" s="11">
        <v>125</v>
      </c>
      <c r="H20" s="12">
        <f>SUM(F20:G20)</f>
        <v>244</v>
      </c>
      <c r="I20" s="6">
        <v>103</v>
      </c>
      <c r="J20" s="11">
        <v>0</v>
      </c>
      <c r="K20" s="11">
        <v>1</v>
      </c>
      <c r="L20" s="11">
        <f>SUM(J20:K20)</f>
        <v>1</v>
      </c>
    </row>
    <row r="21" spans="1:12" x14ac:dyDescent="0.15">
      <c r="A21" s="3">
        <v>14</v>
      </c>
      <c r="B21" s="11">
        <v>130</v>
      </c>
      <c r="C21" s="11">
        <v>123</v>
      </c>
      <c r="D21" s="12">
        <f>SUM(B21:C21)</f>
        <v>253</v>
      </c>
      <c r="E21" s="6">
        <v>59</v>
      </c>
      <c r="F21" s="11">
        <v>158</v>
      </c>
      <c r="G21" s="11">
        <v>196</v>
      </c>
      <c r="H21" s="12">
        <f>SUM(F21:G21)</f>
        <v>354</v>
      </c>
      <c r="I21" s="6">
        <v>104</v>
      </c>
      <c r="J21" s="11">
        <v>2</v>
      </c>
      <c r="K21" s="11">
        <v>2</v>
      </c>
      <c r="L21" s="11">
        <f>SUM(J21:K21)</f>
        <v>4</v>
      </c>
    </row>
    <row r="22" spans="1:12" x14ac:dyDescent="0.15">
      <c r="A22" s="7" t="s">
        <v>14</v>
      </c>
      <c r="B22" s="8">
        <f>SUM(B23:B27)</f>
        <v>700</v>
      </c>
      <c r="C22" s="8">
        <f>SUM(C23:C27)</f>
        <v>637</v>
      </c>
      <c r="D22" s="9">
        <f>SUM(D23:D27)</f>
        <v>1337</v>
      </c>
      <c r="E22" s="10" t="s">
        <v>15</v>
      </c>
      <c r="F22" s="8">
        <f>SUM(F23:F27)</f>
        <v>806</v>
      </c>
      <c r="G22" s="8">
        <f>SUM(G23:G27)</f>
        <v>855</v>
      </c>
      <c r="H22" s="9">
        <f>SUM(H23:H27)</f>
        <v>1661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122</v>
      </c>
      <c r="C23" s="11">
        <v>120</v>
      </c>
      <c r="D23" s="12">
        <f>SUM(B23:C23)</f>
        <v>242</v>
      </c>
      <c r="E23" s="6">
        <v>60</v>
      </c>
      <c r="F23" s="13">
        <v>179</v>
      </c>
      <c r="G23" s="11">
        <v>181</v>
      </c>
      <c r="H23" s="12">
        <f>SUM(F23:G23)</f>
        <v>360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135</v>
      </c>
      <c r="C24" s="11">
        <v>129</v>
      </c>
      <c r="D24" s="12">
        <f>SUM(B24:C24)</f>
        <v>264</v>
      </c>
      <c r="E24" s="6">
        <v>61</v>
      </c>
      <c r="F24" s="11">
        <v>176</v>
      </c>
      <c r="G24" s="11">
        <v>174</v>
      </c>
      <c r="H24" s="12">
        <f>SUM(F24:G24)</f>
        <v>350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159</v>
      </c>
      <c r="C25" s="11">
        <v>137</v>
      </c>
      <c r="D25" s="12">
        <f>SUM(B25:C25)</f>
        <v>296</v>
      </c>
      <c r="E25" s="6">
        <v>62</v>
      </c>
      <c r="F25" s="11">
        <v>150</v>
      </c>
      <c r="G25" s="11">
        <v>176</v>
      </c>
      <c r="H25" s="12">
        <f>SUM(F25:G25)</f>
        <v>326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138</v>
      </c>
      <c r="C26" s="11">
        <v>139</v>
      </c>
      <c r="D26" s="12">
        <f>SUM(B26:C26)</f>
        <v>277</v>
      </c>
      <c r="E26" s="6">
        <v>63</v>
      </c>
      <c r="F26" s="11">
        <v>147</v>
      </c>
      <c r="G26" s="11">
        <v>157</v>
      </c>
      <c r="H26" s="12">
        <f>SUM(F26:G26)</f>
        <v>304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146</v>
      </c>
      <c r="C27" s="11">
        <v>112</v>
      </c>
      <c r="D27" s="12">
        <f>SUM(B27:C27)</f>
        <v>258</v>
      </c>
      <c r="E27" s="6">
        <v>64</v>
      </c>
      <c r="F27" s="11">
        <v>154</v>
      </c>
      <c r="G27" s="11">
        <v>167</v>
      </c>
      <c r="H27" s="12">
        <f>SUM(F27:G27)</f>
        <v>321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551</v>
      </c>
      <c r="C28" s="8">
        <f>SUM(C29:C33)</f>
        <v>585</v>
      </c>
      <c r="D28" s="9">
        <f>SUM(D29:D33)</f>
        <v>1136</v>
      </c>
      <c r="E28" s="10" t="s">
        <v>18</v>
      </c>
      <c r="F28" s="8">
        <f>SUM(F29:F33)</f>
        <v>869</v>
      </c>
      <c r="G28" s="8">
        <f>SUM(G29:G33)</f>
        <v>905</v>
      </c>
      <c r="H28" s="9">
        <f>SUM(H29:H33)</f>
        <v>1774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116</v>
      </c>
      <c r="C29" s="11">
        <v>126</v>
      </c>
      <c r="D29" s="12">
        <f>SUM(B29:C29)</f>
        <v>242</v>
      </c>
      <c r="E29" s="6">
        <v>65</v>
      </c>
      <c r="F29" s="11">
        <v>174</v>
      </c>
      <c r="G29" s="11">
        <v>186</v>
      </c>
      <c r="H29" s="11">
        <f>SUM(F29:G29)</f>
        <v>360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121</v>
      </c>
      <c r="C30" s="11">
        <v>126</v>
      </c>
      <c r="D30" s="12">
        <f>SUM(B30:C30)</f>
        <v>247</v>
      </c>
      <c r="E30" s="6">
        <v>66</v>
      </c>
      <c r="F30" s="11">
        <v>179</v>
      </c>
      <c r="G30" s="11">
        <v>192</v>
      </c>
      <c r="H30" s="11">
        <f>SUM(F30:G30)</f>
        <v>371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103</v>
      </c>
      <c r="C31" s="11">
        <v>120</v>
      </c>
      <c r="D31" s="12">
        <f>SUM(B31:C31)</f>
        <v>223</v>
      </c>
      <c r="E31" s="6">
        <v>67</v>
      </c>
      <c r="F31" s="11">
        <v>152</v>
      </c>
      <c r="G31" s="11">
        <v>158</v>
      </c>
      <c r="H31" s="11">
        <f>SUM(F31:G31)</f>
        <v>310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108</v>
      </c>
      <c r="C32" s="11">
        <v>101</v>
      </c>
      <c r="D32" s="12">
        <f>SUM(B32:C32)</f>
        <v>209</v>
      </c>
      <c r="E32" s="6">
        <v>68</v>
      </c>
      <c r="F32" s="11">
        <v>200</v>
      </c>
      <c r="G32" s="11">
        <v>193</v>
      </c>
      <c r="H32" s="11">
        <f>SUM(F32:G32)</f>
        <v>393</v>
      </c>
      <c r="I32" s="10" t="s">
        <v>4</v>
      </c>
      <c r="J32" s="8">
        <f>B4+B10+B16+B22+B28+B34+B40+B46+B52+F4+F10+F16+F22+F28+F34+F40+F46+F52+J4+J10+J16+J22+J28</f>
        <v>13388</v>
      </c>
      <c r="K32" s="8">
        <f>C4+C10+C16+C22+C28+C34+C40+C46+C52+G4+G10+G16+G22+G28+G34+G40+G46+G52+K4+K10+K16+K22+K28</f>
        <v>14441</v>
      </c>
      <c r="L32" s="8">
        <f>D4+D10+D16+D22+D28+D34+D40+D46+D52+H4+H10+H16+H22+H28+H34+H40+H46+H52+L4+L10+L16+L22 +L28</f>
        <v>27829</v>
      </c>
    </row>
    <row r="33" spans="1:12" x14ac:dyDescent="0.15">
      <c r="A33" s="3">
        <v>24</v>
      </c>
      <c r="B33" s="11">
        <v>103</v>
      </c>
      <c r="C33" s="11">
        <v>112</v>
      </c>
      <c r="D33" s="12">
        <f>SUM(B33:C33)</f>
        <v>215</v>
      </c>
      <c r="E33" s="6">
        <v>69</v>
      </c>
      <c r="F33" s="11">
        <v>164</v>
      </c>
      <c r="G33" s="11">
        <v>176</v>
      </c>
      <c r="H33" s="11">
        <f>SUM(F33:G33)</f>
        <v>340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563</v>
      </c>
      <c r="C34" s="8">
        <f>SUM(C35:C39)</f>
        <v>595</v>
      </c>
      <c r="D34" s="9">
        <f>SUM(D35:D39)</f>
        <v>1158</v>
      </c>
      <c r="E34" s="10" t="s">
        <v>20</v>
      </c>
      <c r="F34" s="8">
        <f>SUM(F35:F39)</f>
        <v>955</v>
      </c>
      <c r="G34" s="8">
        <f>SUM(G35:G39)</f>
        <v>1057</v>
      </c>
      <c r="H34" s="8">
        <f>SUM(H35:H39)</f>
        <v>2012</v>
      </c>
      <c r="I34" s="43"/>
      <c r="J34" s="16"/>
      <c r="K34" s="16"/>
      <c r="L34" s="16"/>
    </row>
    <row r="35" spans="1:12" x14ac:dyDescent="0.15">
      <c r="A35" s="3">
        <v>25</v>
      </c>
      <c r="B35" s="11">
        <v>125</v>
      </c>
      <c r="C35" s="11">
        <v>115</v>
      </c>
      <c r="D35" s="12">
        <f>SUM(B35:C35)</f>
        <v>240</v>
      </c>
      <c r="E35" s="6">
        <v>70</v>
      </c>
      <c r="F35" s="11">
        <v>171</v>
      </c>
      <c r="G35" s="11">
        <v>193</v>
      </c>
      <c r="H35" s="11">
        <f>SUM(F35:G35)</f>
        <v>364</v>
      </c>
      <c r="I35" s="43"/>
      <c r="J35" s="16"/>
      <c r="K35" s="16"/>
      <c r="L35" s="16"/>
    </row>
    <row r="36" spans="1:12" x14ac:dyDescent="0.15">
      <c r="A36" s="3">
        <v>26</v>
      </c>
      <c r="B36" s="11">
        <v>98</v>
      </c>
      <c r="C36" s="11">
        <v>116</v>
      </c>
      <c r="D36" s="12">
        <f>SUM(B36:C36)</f>
        <v>214</v>
      </c>
      <c r="E36" s="6">
        <v>71</v>
      </c>
      <c r="F36" s="11">
        <v>199</v>
      </c>
      <c r="G36" s="11">
        <v>216</v>
      </c>
      <c r="H36" s="11">
        <f>SUM(F36:G36)</f>
        <v>415</v>
      </c>
      <c r="I36" s="43"/>
      <c r="J36" s="16"/>
      <c r="K36" s="16"/>
      <c r="L36" s="16"/>
    </row>
    <row r="37" spans="1:12" x14ac:dyDescent="0.15">
      <c r="A37" s="3">
        <v>27</v>
      </c>
      <c r="B37" s="11">
        <v>118</v>
      </c>
      <c r="C37" s="11">
        <v>119</v>
      </c>
      <c r="D37" s="12">
        <f>SUM(B37:C37)</f>
        <v>237</v>
      </c>
      <c r="E37" s="6">
        <v>72</v>
      </c>
      <c r="F37" s="11">
        <v>184</v>
      </c>
      <c r="G37" s="11">
        <v>205</v>
      </c>
      <c r="H37" s="11">
        <f>SUM(F37:G37)</f>
        <v>389</v>
      </c>
      <c r="I37" s="43" t="s">
        <v>28</v>
      </c>
      <c r="J37" s="18"/>
      <c r="K37" s="18"/>
      <c r="L37" s="18"/>
    </row>
    <row r="38" spans="1:12" x14ac:dyDescent="0.15">
      <c r="A38" s="3">
        <v>28</v>
      </c>
      <c r="B38" s="11">
        <v>117</v>
      </c>
      <c r="C38" s="11">
        <v>131</v>
      </c>
      <c r="D38" s="12">
        <f>SUM(B38:C38)</f>
        <v>248</v>
      </c>
      <c r="E38" s="6">
        <v>73</v>
      </c>
      <c r="F38" s="11">
        <v>181</v>
      </c>
      <c r="G38" s="11">
        <v>204</v>
      </c>
      <c r="H38" s="11">
        <f>SUM(F38:G38)</f>
        <v>385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105</v>
      </c>
      <c r="C39" s="11">
        <v>114</v>
      </c>
      <c r="D39" s="12">
        <f>SUM(B39:C39)</f>
        <v>219</v>
      </c>
      <c r="E39" s="6">
        <v>74</v>
      </c>
      <c r="F39" s="11">
        <v>220</v>
      </c>
      <c r="G39" s="11">
        <v>239</v>
      </c>
      <c r="H39" s="11">
        <f>SUM(F39:G39)</f>
        <v>459</v>
      </c>
      <c r="I39" s="3" t="s">
        <v>29</v>
      </c>
      <c r="J39" s="19">
        <f>SUM(B4,B10,B16)</f>
        <v>1795</v>
      </c>
      <c r="K39" s="19">
        <f>SUM(C4,C10,C16)</f>
        <v>1786</v>
      </c>
      <c r="L39" s="19">
        <f>SUM(D4,D10,D16)</f>
        <v>3581</v>
      </c>
    </row>
    <row r="40" spans="1:12" x14ac:dyDescent="0.15">
      <c r="A40" s="7" t="s">
        <v>21</v>
      </c>
      <c r="B40" s="8">
        <f>SUM(B41:B45)</f>
        <v>665</v>
      </c>
      <c r="C40" s="8">
        <f>SUM(C41:C45)</f>
        <v>674</v>
      </c>
      <c r="D40" s="9">
        <f>SUM(D41:D45)</f>
        <v>1339</v>
      </c>
      <c r="E40" s="10" t="s">
        <v>22</v>
      </c>
      <c r="F40" s="8">
        <f>SUM(F41:F45)</f>
        <v>834</v>
      </c>
      <c r="G40" s="8">
        <f>SUM(G41:G45)</f>
        <v>1038</v>
      </c>
      <c r="H40" s="8">
        <f>SUM(H41:H45)</f>
        <v>1872</v>
      </c>
      <c r="I40" s="3" t="s">
        <v>30</v>
      </c>
      <c r="J40" s="19">
        <f>SUM(B22,B28,B34,B40,B46,B52,F4,F10,F16,F22)</f>
        <v>7805</v>
      </c>
      <c r="K40" s="19">
        <f>SUM(C22,C28,C34,C40,C46,C52,G4,G10,G16,G22)</f>
        <v>7790</v>
      </c>
      <c r="L40" s="19">
        <f>SUM(D22,D28,D34,D40,D46,D52,H4,H10,H16,H22)</f>
        <v>15595</v>
      </c>
    </row>
    <row r="41" spans="1:12" x14ac:dyDescent="0.15">
      <c r="A41" s="3">
        <v>30</v>
      </c>
      <c r="B41" s="13">
        <v>136</v>
      </c>
      <c r="C41" s="11">
        <v>122</v>
      </c>
      <c r="D41" s="12">
        <f>SUM(B41:C41)</f>
        <v>258</v>
      </c>
      <c r="E41" s="6">
        <v>75</v>
      </c>
      <c r="F41" s="11">
        <v>204</v>
      </c>
      <c r="G41" s="11">
        <v>242</v>
      </c>
      <c r="H41" s="11">
        <f>SUM(F41:G41)</f>
        <v>446</v>
      </c>
      <c r="I41" s="3" t="s">
        <v>31</v>
      </c>
      <c r="J41" s="19">
        <f>SUM(F28,F34,F40,F46,F52,J4,J10,J16,J22)</f>
        <v>3788</v>
      </c>
      <c r="K41" s="19">
        <f>SUM(G28,G34,G40,G46,G52,K4,K10,K16,K22,K28)</f>
        <v>4865</v>
      </c>
      <c r="L41" s="19">
        <f>SUM(H28,H34,H40,H46,H52,L4,L10,L16,L22+L28)</f>
        <v>8653</v>
      </c>
    </row>
    <row r="42" spans="1:12" x14ac:dyDescent="0.15">
      <c r="A42" s="3">
        <v>31</v>
      </c>
      <c r="B42" s="11">
        <v>125</v>
      </c>
      <c r="C42" s="11">
        <v>121</v>
      </c>
      <c r="D42" s="12">
        <f>SUM(B42:C42)</f>
        <v>246</v>
      </c>
      <c r="E42" s="6">
        <v>76</v>
      </c>
      <c r="F42" s="11">
        <v>202</v>
      </c>
      <c r="G42" s="11">
        <v>263</v>
      </c>
      <c r="H42" s="11">
        <f>SUM(F42:G42)</f>
        <v>465</v>
      </c>
      <c r="I42" s="20" t="s">
        <v>32</v>
      </c>
      <c r="J42" s="19">
        <f>SUM(F28,F34)</f>
        <v>1824</v>
      </c>
      <c r="K42" s="19">
        <f>SUM(G28,G34)</f>
        <v>1962</v>
      </c>
      <c r="L42" s="19">
        <f>SUM(H28,H34)</f>
        <v>3786</v>
      </c>
    </row>
    <row r="43" spans="1:12" x14ac:dyDescent="0.15">
      <c r="A43" s="3">
        <v>32</v>
      </c>
      <c r="B43" s="11">
        <v>140</v>
      </c>
      <c r="C43" s="11">
        <v>126</v>
      </c>
      <c r="D43" s="12">
        <f>SUM(B43:C43)</f>
        <v>266</v>
      </c>
      <c r="E43" s="6">
        <v>77</v>
      </c>
      <c r="F43" s="11">
        <v>203</v>
      </c>
      <c r="G43" s="11">
        <v>239</v>
      </c>
      <c r="H43" s="11">
        <f>SUM(F43:G43)</f>
        <v>442</v>
      </c>
      <c r="I43" s="20" t="s">
        <v>33</v>
      </c>
      <c r="J43" s="19">
        <f>SUM(F40,F46,F52,J4,J10,J16,J22,J28)</f>
        <v>1964</v>
      </c>
      <c r="K43" s="19">
        <f>SUM(G40,G46,G52,K4,K10,K16,K22,K28)</f>
        <v>2903</v>
      </c>
      <c r="L43" s="19">
        <f>SUM(H40,H46,H52,L4,L10,L16,L22,L28)</f>
        <v>4867</v>
      </c>
    </row>
    <row r="44" spans="1:12" x14ac:dyDescent="0.15">
      <c r="A44" s="3">
        <v>33</v>
      </c>
      <c r="B44" s="11">
        <v>129</v>
      </c>
      <c r="C44" s="11">
        <v>155</v>
      </c>
      <c r="D44" s="12">
        <f>SUM(B44:C44)</f>
        <v>284</v>
      </c>
      <c r="E44" s="6">
        <v>78</v>
      </c>
      <c r="F44" s="11">
        <v>118</v>
      </c>
      <c r="G44" s="11">
        <v>151</v>
      </c>
      <c r="H44" s="11">
        <f>SUM(F44:G44)</f>
        <v>269</v>
      </c>
      <c r="I44" s="43"/>
      <c r="J44" s="16"/>
      <c r="K44" s="16"/>
      <c r="L44" s="16"/>
    </row>
    <row r="45" spans="1:12" x14ac:dyDescent="0.15">
      <c r="A45" s="3">
        <v>34</v>
      </c>
      <c r="B45" s="11">
        <v>135</v>
      </c>
      <c r="C45" s="11">
        <v>150</v>
      </c>
      <c r="D45" s="12">
        <f>SUM(B45:C45)</f>
        <v>285</v>
      </c>
      <c r="E45" s="6">
        <v>79</v>
      </c>
      <c r="F45" s="11">
        <v>107</v>
      </c>
      <c r="G45" s="11">
        <v>143</v>
      </c>
      <c r="H45" s="11">
        <f>SUM(F45:G45)</f>
        <v>250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814</v>
      </c>
      <c r="C46" s="8">
        <f>SUM(C47:C51)</f>
        <v>743</v>
      </c>
      <c r="D46" s="9">
        <f>SUM(D47:D51)</f>
        <v>1557</v>
      </c>
      <c r="E46" s="10" t="s">
        <v>24</v>
      </c>
      <c r="F46" s="8">
        <f>SUM(F47:F51)</f>
        <v>615</v>
      </c>
      <c r="G46" s="8">
        <f>SUM(G47:G51)</f>
        <v>777</v>
      </c>
      <c r="H46" s="8">
        <f>SUM(H47:H51)</f>
        <v>1392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153</v>
      </c>
      <c r="C47" s="11">
        <v>137</v>
      </c>
      <c r="D47" s="12">
        <f>SUM(B47:C47)</f>
        <v>290</v>
      </c>
      <c r="E47" s="6">
        <v>80</v>
      </c>
      <c r="F47" s="11">
        <v>153</v>
      </c>
      <c r="G47" s="11">
        <v>179</v>
      </c>
      <c r="H47" s="11">
        <f>SUM(F47:G47)</f>
        <v>332</v>
      </c>
      <c r="I47" s="3" t="s">
        <v>29</v>
      </c>
      <c r="J47" s="24">
        <f>ROUND(J39/$J$32*100,1)</f>
        <v>13.4</v>
      </c>
      <c r="K47" s="4">
        <f>ROUND(K39/$K$32*100,1)</f>
        <v>12.4</v>
      </c>
      <c r="L47" s="24">
        <f>ROUND(L39/$L$32*100,1)</f>
        <v>12.9</v>
      </c>
    </row>
    <row r="48" spans="1:12" x14ac:dyDescent="0.15">
      <c r="A48" s="3">
        <v>36</v>
      </c>
      <c r="B48" s="13">
        <v>163</v>
      </c>
      <c r="C48" s="11">
        <v>150</v>
      </c>
      <c r="D48" s="12">
        <f>SUM(B48:C48)</f>
        <v>313</v>
      </c>
      <c r="E48" s="6">
        <v>81</v>
      </c>
      <c r="F48" s="11">
        <v>126</v>
      </c>
      <c r="G48" s="11">
        <v>152</v>
      </c>
      <c r="H48" s="11">
        <f>SUM(F48:G48)</f>
        <v>278</v>
      </c>
      <c r="I48" s="3" t="s">
        <v>30</v>
      </c>
      <c r="J48" s="24">
        <f>ROUND(J40/$J$32*100,1)</f>
        <v>58.3</v>
      </c>
      <c r="K48" s="4">
        <f>ROUND(K40/$K$32*100,1)</f>
        <v>53.9</v>
      </c>
      <c r="L48" s="24">
        <f>ROUND(L40/$L$32*100,1)</f>
        <v>56</v>
      </c>
    </row>
    <row r="49" spans="1:12" x14ac:dyDescent="0.15">
      <c r="A49" s="3">
        <v>37</v>
      </c>
      <c r="B49" s="11">
        <v>179</v>
      </c>
      <c r="C49" s="11">
        <v>166</v>
      </c>
      <c r="D49" s="12">
        <f>SUM(B49:C49)</f>
        <v>345</v>
      </c>
      <c r="E49" s="6">
        <v>82</v>
      </c>
      <c r="F49" s="11">
        <v>105</v>
      </c>
      <c r="G49" s="11">
        <v>149</v>
      </c>
      <c r="H49" s="11">
        <f>SUM(F49:G49)</f>
        <v>254</v>
      </c>
      <c r="I49" s="3" t="s">
        <v>31</v>
      </c>
      <c r="J49" s="24">
        <f>ROUND(J41/$J$32*100,1)</f>
        <v>28.3</v>
      </c>
      <c r="K49" s="4">
        <f>ROUND(K41/$K$32*100,1)</f>
        <v>33.700000000000003</v>
      </c>
      <c r="L49" s="4">
        <f>ROUND(L41/$L$32*100,1)</f>
        <v>31.1</v>
      </c>
    </row>
    <row r="50" spans="1:12" x14ac:dyDescent="0.15">
      <c r="A50" s="3">
        <v>38</v>
      </c>
      <c r="B50" s="11">
        <v>161</v>
      </c>
      <c r="C50" s="11">
        <v>131</v>
      </c>
      <c r="D50" s="12">
        <f>SUM(B50:C50)</f>
        <v>292</v>
      </c>
      <c r="E50" s="6">
        <v>83</v>
      </c>
      <c r="F50" s="11">
        <v>119</v>
      </c>
      <c r="G50" s="11">
        <v>166</v>
      </c>
      <c r="H50" s="11">
        <f>SUM(F50:G50)</f>
        <v>285</v>
      </c>
      <c r="I50" s="20" t="s">
        <v>32</v>
      </c>
      <c r="J50" s="4">
        <f>ROUND(J42/$J$32*100,1)</f>
        <v>13.6</v>
      </c>
      <c r="K50" s="4">
        <f>ROUND(K42/$K$32*100,1)</f>
        <v>13.6</v>
      </c>
      <c r="L50" s="4">
        <f>ROUND(L42/$L$32*100,1)</f>
        <v>13.6</v>
      </c>
    </row>
    <row r="51" spans="1:12" x14ac:dyDescent="0.15">
      <c r="A51" s="3">
        <v>39</v>
      </c>
      <c r="B51" s="11">
        <v>158</v>
      </c>
      <c r="C51" s="11">
        <v>159</v>
      </c>
      <c r="D51" s="12">
        <f>SUM(B51:C51)</f>
        <v>317</v>
      </c>
      <c r="E51" s="6">
        <v>84</v>
      </c>
      <c r="F51" s="11">
        <v>112</v>
      </c>
      <c r="G51" s="11">
        <v>131</v>
      </c>
      <c r="H51" s="11">
        <f>SUM(F51:G51)</f>
        <v>243</v>
      </c>
      <c r="I51" s="20" t="s">
        <v>33</v>
      </c>
      <c r="J51" s="4">
        <f>ROUND(J43/$J$32*100,1)</f>
        <v>14.7</v>
      </c>
      <c r="K51" s="4">
        <f>ROUND(K43/$K$32*100,1)</f>
        <v>20.100000000000001</v>
      </c>
      <c r="L51" s="24">
        <f>ROUND(L43/$L$32*100,1)</f>
        <v>17.5</v>
      </c>
    </row>
    <row r="52" spans="1:12" x14ac:dyDescent="0.15">
      <c r="A52" s="7" t="s">
        <v>25</v>
      </c>
      <c r="B52" s="8">
        <f>SUM(B53:B57)</f>
        <v>879</v>
      </c>
      <c r="C52" s="8">
        <f>SUM(C53:C57)</f>
        <v>854</v>
      </c>
      <c r="D52" s="9">
        <f>SUM(D53:D57)</f>
        <v>1733</v>
      </c>
      <c r="E52" s="10" t="s">
        <v>26</v>
      </c>
      <c r="F52" s="8">
        <f>SUM(F53:F57)</f>
        <v>323</v>
      </c>
      <c r="G52" s="8">
        <f>SUM(G53:G57)</f>
        <v>563</v>
      </c>
      <c r="H52" s="8">
        <f>SUM(H53:H57)</f>
        <v>886</v>
      </c>
      <c r="I52" s="43"/>
      <c r="J52" s="16"/>
      <c r="K52" s="16"/>
      <c r="L52" s="16"/>
    </row>
    <row r="53" spans="1:12" x14ac:dyDescent="0.15">
      <c r="A53" s="3">
        <v>40</v>
      </c>
      <c r="B53" s="11">
        <v>194</v>
      </c>
      <c r="C53" s="11">
        <v>157</v>
      </c>
      <c r="D53" s="12">
        <f>SUM(B53:C53)</f>
        <v>351</v>
      </c>
      <c r="E53" s="6">
        <v>85</v>
      </c>
      <c r="F53" s="11">
        <v>76</v>
      </c>
      <c r="G53" s="11">
        <v>130</v>
      </c>
      <c r="H53" s="11">
        <f>SUM(F53:G53)</f>
        <v>206</v>
      </c>
      <c r="I53" s="43" t="s">
        <v>35</v>
      </c>
      <c r="J53" s="21"/>
      <c r="K53" s="16"/>
      <c r="L53" s="16"/>
    </row>
    <row r="54" spans="1:12" x14ac:dyDescent="0.15">
      <c r="A54" s="3">
        <v>41</v>
      </c>
      <c r="B54" s="11">
        <v>179</v>
      </c>
      <c r="C54" s="11">
        <v>176</v>
      </c>
      <c r="D54" s="12">
        <f>SUM(B54:C54)</f>
        <v>355</v>
      </c>
      <c r="E54" s="6">
        <v>86</v>
      </c>
      <c r="F54" s="11">
        <v>69</v>
      </c>
      <c r="G54" s="11">
        <v>107</v>
      </c>
      <c r="H54" s="11">
        <f>SUM(F54:G54)</f>
        <v>176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171</v>
      </c>
      <c r="C55" s="11">
        <v>177</v>
      </c>
      <c r="D55" s="12">
        <f>SUM(B55:C55)</f>
        <v>348</v>
      </c>
      <c r="E55" s="6">
        <v>87</v>
      </c>
      <c r="F55" s="11">
        <v>69</v>
      </c>
      <c r="G55" s="11">
        <v>131</v>
      </c>
      <c r="H55" s="11">
        <f>SUM(F55:G55)</f>
        <v>200</v>
      </c>
      <c r="I55" s="43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46.612190020914248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49.6501627311128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48.188652125480615</v>
      </c>
    </row>
    <row r="56" spans="1:12" x14ac:dyDescent="0.15">
      <c r="A56" s="3">
        <v>43</v>
      </c>
      <c r="B56" s="11">
        <v>146</v>
      </c>
      <c r="C56" s="17">
        <v>172</v>
      </c>
      <c r="D56" s="12">
        <f>SUM(B56:C56)</f>
        <v>318</v>
      </c>
      <c r="E56" s="6">
        <v>88</v>
      </c>
      <c r="F56" s="11">
        <v>65</v>
      </c>
      <c r="G56" s="11">
        <v>93</v>
      </c>
      <c r="H56" s="11">
        <f>SUM(F56:G56)</f>
        <v>158</v>
      </c>
      <c r="I56" s="43"/>
      <c r="J56" s="16"/>
      <c r="K56" s="16"/>
      <c r="L56" s="16"/>
    </row>
    <row r="57" spans="1:12" x14ac:dyDescent="0.15">
      <c r="A57" s="3">
        <v>44</v>
      </c>
      <c r="B57" s="11">
        <v>189</v>
      </c>
      <c r="C57" s="11">
        <v>172</v>
      </c>
      <c r="D57" s="12">
        <f>SUM(B57:C57)</f>
        <v>361</v>
      </c>
      <c r="E57" s="6">
        <v>89</v>
      </c>
      <c r="F57" s="11">
        <v>44</v>
      </c>
      <c r="G57" s="11">
        <v>102</v>
      </c>
      <c r="H57" s="11">
        <f>SUM(F57:G57)</f>
        <v>146</v>
      </c>
      <c r="J57" s="26"/>
      <c r="K57" s="26"/>
      <c r="L57" s="26"/>
    </row>
    <row r="58" spans="1:12" x14ac:dyDescent="0.15">
      <c r="I58" s="44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４月末</vt:lpstr>
      <vt:lpstr>５月末</vt:lpstr>
      <vt:lpstr>６月末</vt:lpstr>
      <vt:lpstr>7月末</vt:lpstr>
      <vt:lpstr>８月末</vt:lpstr>
      <vt:lpstr>９月末</vt:lpstr>
      <vt:lpstr>10月末</vt:lpstr>
      <vt:lpstr>11月末</vt:lpstr>
      <vt:lpstr>12月末</vt:lpstr>
      <vt:lpstr>1月末</vt:lpstr>
      <vt:lpstr>2月末</vt:lpstr>
      <vt:lpstr>3月末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安部 裕</cp:lastModifiedBy>
  <cp:lastPrinted>2023-03-06T04:23:02Z</cp:lastPrinted>
  <dcterms:created xsi:type="dcterms:W3CDTF">2003-01-06T02:01:25Z</dcterms:created>
  <dcterms:modified xsi:type="dcterms:W3CDTF">2025-04-09T01:32:03Z</dcterms:modified>
</cp:coreProperties>
</file>