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tabRatio="599" firstSheet="5" activeTab="11"/>
  </bookViews>
  <sheets>
    <sheet name="4月末" sheetId="1" r:id="rId1"/>
    <sheet name="5月末" sheetId="2" r:id="rId2"/>
    <sheet name="6月末" sheetId="3" r:id="rId3"/>
    <sheet name="7月末" sheetId="4" r:id="rId4"/>
    <sheet name="8月末" sheetId="5" r:id="rId5"/>
    <sheet name="9月末" sheetId="6" r:id="rId6"/>
    <sheet name="10月末" sheetId="7" r:id="rId7"/>
    <sheet name="11月末" sheetId="8" r:id="rId8"/>
    <sheet name="12月末" sheetId="9" r:id="rId9"/>
    <sheet name="1月末" sheetId="10" r:id="rId10"/>
    <sheet name="2月末" sheetId="11" r:id="rId11"/>
    <sheet name="3月末" sheetId="12" r:id="rId12"/>
  </sheets>
  <definedNames/>
  <calcPr fullCalcOnLoad="1"/>
</workbook>
</file>

<file path=xl/sharedStrings.xml><?xml version="1.0" encoding="utf-8"?>
<sst xmlns="http://schemas.openxmlformats.org/spreadsheetml/2006/main" count="710" uniqueCount="49">
  <si>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</si>
  <si>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</si>
  <si>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</si>
  <si>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</si>
  <si>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</si>
  <si>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</si>
  <si>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</si>
  <si>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</si>
  <si>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</si>
  <si>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</si>
  <si>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</si>
  <si>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</si>
  <si>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</si>
  <si>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</si>
  <si>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</si>
  <si>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</si>
  <si>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</si>
  <si>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</si>
  <si>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</si>
  <si>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</si>
  <si>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</si>
  <si>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</si>
  <si>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</si>
  <si>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</si>
  <si>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</si>
  <si>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</si>
  <si>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</si>
  <si>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計</t>
  </si>
  <si>
    <t>（再掲）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</si>
  <si>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</si>
  <si>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</si>
  <si>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</si>
  <si>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</si>
  <si>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</si>
  <si>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</si>
  <si>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</si>
  <si>
    <t>平成28年4月30日</t>
  </si>
  <si>
    <t>平成28年5月31日</t>
  </si>
  <si>
    <t>平成28年6月30日</t>
  </si>
  <si>
    <t>平成28年7月31日</t>
  </si>
  <si>
    <t>平成28年8月31日</t>
  </si>
  <si>
    <t>平成28年9月30日</t>
  </si>
  <si>
    <t>平成28年10月31日</t>
  </si>
  <si>
    <t>平成28年11月30日</t>
  </si>
  <si>
    <t>平成28年12月31日</t>
  </si>
  <si>
    <t>平成29年1月31日</t>
  </si>
  <si>
    <t>平成29年2月28日</t>
  </si>
  <si>
    <t>平成29年3月31日</t>
  </si>
  <si>
    <t>１10歳～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</si>
</sst>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38" fontId="0" fillId="33" borderId="10" xfId="48" applyFill="1" applyBorder="1" applyAlignment="1">
      <alignment/>
    </xf>
    <xf numFmtId="38" fontId="0" fillId="33" borderId="11" xfId="48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38" fontId="0" fillId="0" borderId="10" xfId="48" applyBorder="1" applyAlignment="1">
      <alignment/>
    </xf>
    <xf numFmtId="38" fontId="0" fillId="0" borderId="11" xfId="48" applyBorder="1" applyAlignment="1">
      <alignment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/>
    </xf>
    <xf numFmtId="176" fontId="0" fillId="0" borderId="10" xfId="48" applyNumberFormat="1" applyFill="1" applyBorder="1" applyAlignment="1">
      <alignment/>
    </xf>
    <xf numFmtId="38" fontId="0" fillId="0" borderId="0" xfId="48" applyFill="1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4">
      <selection activeCell="N32" sqref="N3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36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610</v>
      </c>
      <c r="C4" s="7">
        <f>SUM(C5:C9)</f>
        <v>625</v>
      </c>
      <c r="D4" s="8">
        <f>SUM(D5:D9)</f>
        <v>1235</v>
      </c>
      <c r="E4" s="9" t="s">
        <v>6</v>
      </c>
      <c r="F4" s="7">
        <f>SUM(F5:F9)</f>
        <v>885</v>
      </c>
      <c r="G4" s="7">
        <f>SUM(G5:G9)</f>
        <v>931</v>
      </c>
      <c r="H4" s="8">
        <f>SUM(H5:H9)</f>
        <v>1816</v>
      </c>
      <c r="I4" s="9" t="s">
        <v>7</v>
      </c>
      <c r="J4" s="7">
        <f>SUM(J5:J9)</f>
        <v>101</v>
      </c>
      <c r="K4" s="7">
        <f>SUM(K5:K9)</f>
        <v>313</v>
      </c>
      <c r="L4" s="7">
        <f>SUM(L5:L9)</f>
        <v>414</v>
      </c>
    </row>
    <row r="5" spans="1:12" ht="13.5">
      <c r="A5" s="2">
        <v>0</v>
      </c>
      <c r="B5" s="10">
        <v>122</v>
      </c>
      <c r="C5" s="10">
        <v>122</v>
      </c>
      <c r="D5" s="11">
        <f>SUM(B5:C5)</f>
        <v>244</v>
      </c>
      <c r="E5" s="5">
        <v>45</v>
      </c>
      <c r="F5" s="10">
        <v>199</v>
      </c>
      <c r="G5" s="10">
        <v>197</v>
      </c>
      <c r="H5" s="11">
        <f>SUM(F5:G5)</f>
        <v>396</v>
      </c>
      <c r="I5" s="5">
        <v>90</v>
      </c>
      <c r="J5" s="10">
        <v>34</v>
      </c>
      <c r="K5" s="10">
        <v>81</v>
      </c>
      <c r="L5" s="10">
        <f>SUM(J5:K5)</f>
        <v>115</v>
      </c>
    </row>
    <row r="6" spans="1:12" ht="13.5">
      <c r="A6" s="2">
        <v>1</v>
      </c>
      <c r="B6" s="10">
        <v>99</v>
      </c>
      <c r="C6" s="10">
        <v>119</v>
      </c>
      <c r="D6" s="11">
        <f>SUM(B6:C6)</f>
        <v>218</v>
      </c>
      <c r="E6" s="5">
        <v>46</v>
      </c>
      <c r="F6" s="10">
        <v>185</v>
      </c>
      <c r="G6" s="10">
        <v>186</v>
      </c>
      <c r="H6" s="11">
        <f>SUM(F6:G6)</f>
        <v>371</v>
      </c>
      <c r="I6" s="5">
        <v>91</v>
      </c>
      <c r="J6" s="10">
        <v>29</v>
      </c>
      <c r="K6" s="10">
        <v>81</v>
      </c>
      <c r="L6" s="10">
        <f>SUM(J6:K6)</f>
        <v>110</v>
      </c>
    </row>
    <row r="7" spans="1:12" ht="13.5">
      <c r="A7" s="2">
        <v>2</v>
      </c>
      <c r="B7" s="10">
        <v>134</v>
      </c>
      <c r="C7" s="10">
        <v>131</v>
      </c>
      <c r="D7" s="11">
        <f>SUM(B7:C7)</f>
        <v>265</v>
      </c>
      <c r="E7" s="5">
        <v>47</v>
      </c>
      <c r="F7" s="10">
        <v>175</v>
      </c>
      <c r="G7" s="10">
        <v>187</v>
      </c>
      <c r="H7" s="11">
        <f>SUM(F7:G7)</f>
        <v>362</v>
      </c>
      <c r="I7" s="5">
        <v>92</v>
      </c>
      <c r="J7" s="10">
        <v>21</v>
      </c>
      <c r="K7" s="10">
        <v>67</v>
      </c>
      <c r="L7" s="10">
        <f>SUM(J7:K7)</f>
        <v>88</v>
      </c>
    </row>
    <row r="8" spans="1:12" ht="13.5">
      <c r="A8" s="2">
        <v>3</v>
      </c>
      <c r="B8" s="10">
        <v>113</v>
      </c>
      <c r="C8" s="10">
        <v>122</v>
      </c>
      <c r="D8" s="11">
        <f>SUM(B8:C8)</f>
        <v>235</v>
      </c>
      <c r="E8" s="5">
        <v>48</v>
      </c>
      <c r="F8" s="10">
        <v>165</v>
      </c>
      <c r="G8" s="10">
        <v>196</v>
      </c>
      <c r="H8" s="11">
        <f>SUM(F8:G8)</f>
        <v>361</v>
      </c>
      <c r="I8" s="5">
        <v>93</v>
      </c>
      <c r="J8" s="10">
        <v>9</v>
      </c>
      <c r="K8" s="10">
        <v>47</v>
      </c>
      <c r="L8" s="10">
        <f>SUM(J8:K8)</f>
        <v>56</v>
      </c>
    </row>
    <row r="9" spans="1:12" ht="13.5">
      <c r="A9" s="2">
        <v>4</v>
      </c>
      <c r="B9" s="10">
        <v>142</v>
      </c>
      <c r="C9" s="10">
        <v>131</v>
      </c>
      <c r="D9" s="11">
        <f>SUM(B9:C9)</f>
        <v>273</v>
      </c>
      <c r="E9" s="5">
        <v>49</v>
      </c>
      <c r="F9" s="10">
        <v>161</v>
      </c>
      <c r="G9" s="10">
        <v>165</v>
      </c>
      <c r="H9" s="11">
        <f>SUM(F9:G9)</f>
        <v>326</v>
      </c>
      <c r="I9" s="5">
        <v>94</v>
      </c>
      <c r="J9" s="10">
        <v>8</v>
      </c>
      <c r="K9" s="10">
        <v>37</v>
      </c>
      <c r="L9" s="10">
        <f>SUM(J9:K9)</f>
        <v>45</v>
      </c>
    </row>
    <row r="10" spans="1:12" ht="13.5">
      <c r="A10" s="6" t="s">
        <v>8</v>
      </c>
      <c r="B10" s="7">
        <f>SUM(B11:B15)</f>
        <v>693</v>
      </c>
      <c r="C10" s="7">
        <f>SUM(C11:C15)</f>
        <v>661</v>
      </c>
      <c r="D10" s="8">
        <f>SUM(D11:D15)</f>
        <v>1354</v>
      </c>
      <c r="E10" s="9" t="s">
        <v>9</v>
      </c>
      <c r="F10" s="7">
        <f>SUM(F11:F15)</f>
        <v>780</v>
      </c>
      <c r="G10" s="7">
        <f>SUM(G11:G15)</f>
        <v>844</v>
      </c>
      <c r="H10" s="8">
        <f>SUM(H11:H15)</f>
        <v>1624</v>
      </c>
      <c r="I10" s="9" t="s">
        <v>10</v>
      </c>
      <c r="J10" s="7">
        <f>SUM(J11:J15)</f>
        <v>25</v>
      </c>
      <c r="K10" s="7">
        <f>SUM(K11:K15)</f>
        <v>85</v>
      </c>
      <c r="L10" s="7">
        <f>SUM(L11:L15)</f>
        <v>110</v>
      </c>
    </row>
    <row r="11" spans="1:12" ht="13.5">
      <c r="A11" s="2">
        <v>5</v>
      </c>
      <c r="B11" s="10">
        <v>119</v>
      </c>
      <c r="C11" s="10">
        <v>127</v>
      </c>
      <c r="D11" s="11">
        <f>SUM(B11:C11)</f>
        <v>246</v>
      </c>
      <c r="E11" s="5">
        <v>50</v>
      </c>
      <c r="F11" s="10">
        <v>138</v>
      </c>
      <c r="G11" s="10">
        <v>152</v>
      </c>
      <c r="H11" s="11">
        <f>SUM(F11:G11)</f>
        <v>290</v>
      </c>
      <c r="I11" s="5">
        <v>95</v>
      </c>
      <c r="J11" s="10">
        <v>10</v>
      </c>
      <c r="K11" s="10">
        <v>26</v>
      </c>
      <c r="L11" s="10">
        <f>SUM(J11:K11)</f>
        <v>36</v>
      </c>
    </row>
    <row r="12" spans="1:12" ht="13.5">
      <c r="A12" s="2">
        <v>6</v>
      </c>
      <c r="B12" s="10">
        <v>129</v>
      </c>
      <c r="C12" s="10">
        <v>119</v>
      </c>
      <c r="D12" s="11">
        <f>SUM(B12:C12)</f>
        <v>248</v>
      </c>
      <c r="E12" s="5">
        <v>51</v>
      </c>
      <c r="F12" s="10">
        <v>174</v>
      </c>
      <c r="G12" s="10">
        <v>180</v>
      </c>
      <c r="H12" s="11">
        <f>SUM(F12:G12)</f>
        <v>354</v>
      </c>
      <c r="I12" s="5">
        <v>96</v>
      </c>
      <c r="J12" s="10">
        <v>8</v>
      </c>
      <c r="K12" s="10">
        <v>26</v>
      </c>
      <c r="L12" s="10">
        <f>SUM(J12:K12)</f>
        <v>34</v>
      </c>
    </row>
    <row r="13" spans="1:12" ht="13.5">
      <c r="A13" s="2">
        <v>7</v>
      </c>
      <c r="B13" s="10">
        <v>140</v>
      </c>
      <c r="C13" s="10">
        <v>131</v>
      </c>
      <c r="D13" s="11">
        <f>SUM(B13:C13)</f>
        <v>271</v>
      </c>
      <c r="E13" s="5">
        <v>52</v>
      </c>
      <c r="F13" s="10">
        <v>162</v>
      </c>
      <c r="G13" s="16">
        <v>166</v>
      </c>
      <c r="H13" s="11">
        <f>SUM(F13:G13)</f>
        <v>328</v>
      </c>
      <c r="I13" s="5">
        <v>97</v>
      </c>
      <c r="J13" s="10">
        <v>3</v>
      </c>
      <c r="K13" s="10">
        <v>9</v>
      </c>
      <c r="L13" s="10">
        <f>SUM(J13:K13)</f>
        <v>12</v>
      </c>
    </row>
    <row r="14" spans="1:12" ht="13.5">
      <c r="A14" s="2">
        <v>8</v>
      </c>
      <c r="B14" s="10">
        <v>151</v>
      </c>
      <c r="C14" s="10">
        <v>139</v>
      </c>
      <c r="D14" s="11">
        <f>SUM(B14:C14)</f>
        <v>290</v>
      </c>
      <c r="E14" s="5">
        <v>53</v>
      </c>
      <c r="F14" s="10">
        <v>175</v>
      </c>
      <c r="G14" s="10">
        <v>176</v>
      </c>
      <c r="H14" s="11">
        <f>SUM(F14:G14)</f>
        <v>351</v>
      </c>
      <c r="I14" s="5">
        <v>98</v>
      </c>
      <c r="J14" s="10">
        <v>3</v>
      </c>
      <c r="K14" s="10">
        <v>14</v>
      </c>
      <c r="L14" s="10">
        <f>SUM(J14:K14)</f>
        <v>17</v>
      </c>
    </row>
    <row r="15" spans="1:12" ht="13.5">
      <c r="A15" s="2">
        <v>9</v>
      </c>
      <c r="B15" s="10">
        <v>154</v>
      </c>
      <c r="C15" s="10">
        <v>145</v>
      </c>
      <c r="D15" s="11">
        <f>SUM(B15:C15)</f>
        <v>299</v>
      </c>
      <c r="E15" s="5">
        <v>54</v>
      </c>
      <c r="F15" s="10">
        <v>131</v>
      </c>
      <c r="G15" s="10">
        <v>170</v>
      </c>
      <c r="H15" s="11">
        <f>SUM(F15:G15)</f>
        <v>301</v>
      </c>
      <c r="I15" s="5">
        <v>99</v>
      </c>
      <c r="J15" s="10">
        <v>1</v>
      </c>
      <c r="K15" s="10">
        <v>10</v>
      </c>
      <c r="L15" s="10">
        <f>SUM(J15:K15)</f>
        <v>11</v>
      </c>
    </row>
    <row r="16" spans="1:12" ht="13.5">
      <c r="A16" s="6" t="s">
        <v>11</v>
      </c>
      <c r="B16" s="7">
        <f>SUM(B17:B21)</f>
        <v>725</v>
      </c>
      <c r="C16" s="7">
        <f>SUM(C17:C21)</f>
        <v>693</v>
      </c>
      <c r="D16" s="8">
        <f>SUM(D17:D21)</f>
        <v>1418</v>
      </c>
      <c r="E16" s="9" t="s">
        <v>12</v>
      </c>
      <c r="F16" s="7">
        <f>SUM(F17:F21)</f>
        <v>845</v>
      </c>
      <c r="G16" s="7">
        <f>SUM(G17:G21)</f>
        <v>856</v>
      </c>
      <c r="H16" s="8">
        <f>SUM(H17:H21)</f>
        <v>1701</v>
      </c>
      <c r="I16" s="9" t="s">
        <v>13</v>
      </c>
      <c r="J16" s="7">
        <f>SUM(J17:J21)</f>
        <v>1</v>
      </c>
      <c r="K16" s="7">
        <f>SUM(K17:K21)</f>
        <v>18</v>
      </c>
      <c r="L16" s="7">
        <f>SUM(L17:L21)</f>
        <v>19</v>
      </c>
    </row>
    <row r="17" spans="1:12" ht="13.5">
      <c r="A17" s="2">
        <v>10</v>
      </c>
      <c r="B17" s="10">
        <v>149</v>
      </c>
      <c r="C17" s="10">
        <v>136</v>
      </c>
      <c r="D17" s="11">
        <f>SUM(B17:C17)</f>
        <v>285</v>
      </c>
      <c r="E17" s="5">
        <v>55</v>
      </c>
      <c r="F17" s="10">
        <v>159</v>
      </c>
      <c r="G17" s="10">
        <v>140</v>
      </c>
      <c r="H17" s="11">
        <f>SUM(F17:G17)</f>
        <v>299</v>
      </c>
      <c r="I17" s="5">
        <v>100</v>
      </c>
      <c r="J17" s="10">
        <v>0</v>
      </c>
      <c r="K17" s="16">
        <v>8</v>
      </c>
      <c r="L17" s="10">
        <f>SUM(J17:K17)</f>
        <v>8</v>
      </c>
    </row>
    <row r="18" spans="1:12" ht="13.5">
      <c r="A18" s="2">
        <v>11</v>
      </c>
      <c r="B18" s="10">
        <v>145</v>
      </c>
      <c r="C18" s="10">
        <v>137</v>
      </c>
      <c r="D18" s="11">
        <f>SUM(B18:C18)</f>
        <v>282</v>
      </c>
      <c r="E18" s="5">
        <v>56</v>
      </c>
      <c r="F18" s="10">
        <v>168</v>
      </c>
      <c r="G18" s="10">
        <v>186</v>
      </c>
      <c r="H18" s="11">
        <f>SUM(F18:G18)</f>
        <v>354</v>
      </c>
      <c r="I18" s="5">
        <v>101</v>
      </c>
      <c r="J18" s="10">
        <v>1</v>
      </c>
      <c r="K18" s="10">
        <v>4</v>
      </c>
      <c r="L18" s="10">
        <f>SUM(J18:K18)</f>
        <v>5</v>
      </c>
    </row>
    <row r="19" spans="1:12" ht="13.5">
      <c r="A19" s="2">
        <v>12</v>
      </c>
      <c r="B19" s="10">
        <v>144</v>
      </c>
      <c r="C19" s="10">
        <v>151</v>
      </c>
      <c r="D19" s="11">
        <f>SUM(B19:C19)</f>
        <v>295</v>
      </c>
      <c r="E19" s="5">
        <v>57</v>
      </c>
      <c r="F19" s="10">
        <v>186</v>
      </c>
      <c r="G19" s="10">
        <v>205</v>
      </c>
      <c r="H19" s="11">
        <f>SUM(F19:G19)</f>
        <v>391</v>
      </c>
      <c r="I19" s="5">
        <v>102</v>
      </c>
      <c r="J19" s="10">
        <v>0</v>
      </c>
      <c r="K19" s="10">
        <v>5</v>
      </c>
      <c r="L19" s="10">
        <f>SUM(J19:K19)</f>
        <v>5</v>
      </c>
    </row>
    <row r="20" spans="1:12" ht="13.5">
      <c r="A20" s="2">
        <v>13</v>
      </c>
      <c r="B20" s="10">
        <v>135</v>
      </c>
      <c r="C20" s="10">
        <v>133</v>
      </c>
      <c r="D20" s="11">
        <f>SUM(B20:C20)</f>
        <v>268</v>
      </c>
      <c r="E20" s="5">
        <v>58</v>
      </c>
      <c r="F20" s="10">
        <v>160</v>
      </c>
      <c r="G20" s="10">
        <v>153</v>
      </c>
      <c r="H20" s="11">
        <f>SUM(F20:G20)</f>
        <v>313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152</v>
      </c>
      <c r="C21" s="10">
        <v>136</v>
      </c>
      <c r="D21" s="11">
        <f>SUM(B21:C21)</f>
        <v>288</v>
      </c>
      <c r="E21" s="5">
        <v>59</v>
      </c>
      <c r="F21" s="10">
        <v>172</v>
      </c>
      <c r="G21" s="10">
        <v>172</v>
      </c>
      <c r="H21" s="11">
        <f>SUM(F21:G21)</f>
        <v>344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681</v>
      </c>
      <c r="C22" s="7">
        <f>SUM(C23:C27)</f>
        <v>664</v>
      </c>
      <c r="D22" s="8">
        <f>SUM(D23:D27)</f>
        <v>1345</v>
      </c>
      <c r="E22" s="9" t="s">
        <v>15</v>
      </c>
      <c r="F22" s="7">
        <f>SUM(F23:F27)</f>
        <v>987</v>
      </c>
      <c r="G22" s="7">
        <f>SUM(G23:G27)</f>
        <v>978</v>
      </c>
      <c r="H22" s="8">
        <f>SUM(H23:H27)</f>
        <v>1965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124</v>
      </c>
      <c r="C23" s="10">
        <v>128</v>
      </c>
      <c r="D23" s="11">
        <f>SUM(B23:C23)</f>
        <v>252</v>
      </c>
      <c r="E23" s="5">
        <v>60</v>
      </c>
      <c r="F23" s="16">
        <v>194</v>
      </c>
      <c r="G23" s="10">
        <v>184</v>
      </c>
      <c r="H23" s="11">
        <f>SUM(F23:G23)</f>
        <v>378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164</v>
      </c>
      <c r="C24" s="10">
        <v>122</v>
      </c>
      <c r="D24" s="11">
        <f>SUM(B24:C24)</f>
        <v>286</v>
      </c>
      <c r="E24" s="5">
        <v>61</v>
      </c>
      <c r="F24" s="10">
        <v>186</v>
      </c>
      <c r="G24" s="10">
        <v>169</v>
      </c>
      <c r="H24" s="11">
        <f>SUM(F24:G24)</f>
        <v>355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129</v>
      </c>
      <c r="C25" s="10">
        <v>154</v>
      </c>
      <c r="D25" s="11">
        <f>SUM(B25:C25)</f>
        <v>283</v>
      </c>
      <c r="E25" s="5">
        <v>62</v>
      </c>
      <c r="F25" s="10">
        <v>192</v>
      </c>
      <c r="G25" s="10">
        <v>214</v>
      </c>
      <c r="H25" s="11">
        <f>SUM(F25:G25)</f>
        <v>406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124</v>
      </c>
      <c r="C26" s="10">
        <v>140</v>
      </c>
      <c r="D26" s="11">
        <f>SUM(B26:C26)</f>
        <v>264</v>
      </c>
      <c r="E26" s="5">
        <v>63</v>
      </c>
      <c r="F26" s="10">
        <v>211</v>
      </c>
      <c r="G26" s="10">
        <v>208</v>
      </c>
      <c r="H26" s="11">
        <f>SUM(F26:G26)</f>
        <v>419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140</v>
      </c>
      <c r="C27" s="10">
        <v>120</v>
      </c>
      <c r="D27" s="11">
        <f>SUM(B27:C27)</f>
        <v>260</v>
      </c>
      <c r="E27" s="5">
        <v>64</v>
      </c>
      <c r="F27" s="10">
        <v>204</v>
      </c>
      <c r="G27" s="10">
        <v>203</v>
      </c>
      <c r="H27" s="11">
        <f>SUM(F27:G27)</f>
        <v>407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619</v>
      </c>
      <c r="C28" s="7">
        <f>SUM(C29:C33)</f>
        <v>622</v>
      </c>
      <c r="D28" s="8">
        <f>SUM(D29:D33)</f>
        <v>1241</v>
      </c>
      <c r="E28" s="9" t="s">
        <v>18</v>
      </c>
      <c r="F28" s="7">
        <f>SUM(F29:F33)</f>
        <v>1144</v>
      </c>
      <c r="G28" s="7">
        <f>SUM(G29:G33)</f>
        <v>1263</v>
      </c>
      <c r="H28" s="8">
        <f>SUM(H29:H33)</f>
        <v>2407</v>
      </c>
      <c r="I28" s="9" t="s">
        <v>4</v>
      </c>
      <c r="J28" s="7">
        <f>B4+B10+B16+B22+B28+B34+B40+B46+B52+F4+F10+F16+F22+F28+F34+F40+F46+F52+J4+J10+J16+J22</f>
        <v>13662</v>
      </c>
      <c r="K28" s="7">
        <f>C4+C10+C16+C22+C28+C34+C40+C46+C52+G4+G10+G16+G22+G28+G34+G40+G46+G52+K4+K10+K16+K22</f>
        <v>14855</v>
      </c>
      <c r="L28" s="7">
        <f>D4+D10+D16+D22+D28+D34+D40+D46+D52+H4+H10+H16+H22+H28+H34+H40+H46+H52+L4+L10+L16+L22</f>
        <v>28517</v>
      </c>
    </row>
    <row r="29" spans="1:12" ht="13.5">
      <c r="A29" s="2">
        <v>20</v>
      </c>
      <c r="B29" s="10">
        <v>136</v>
      </c>
      <c r="C29" s="10">
        <v>130</v>
      </c>
      <c r="D29" s="11">
        <f>SUM(B29:C29)</f>
        <v>266</v>
      </c>
      <c r="E29" s="5">
        <v>65</v>
      </c>
      <c r="F29" s="10">
        <v>225</v>
      </c>
      <c r="G29" s="10">
        <v>255</v>
      </c>
      <c r="H29" s="10">
        <f>SUM(F29:G29)</f>
        <v>480</v>
      </c>
      <c r="I29" s="12"/>
      <c r="J29" s="13"/>
      <c r="K29" s="13"/>
      <c r="L29" s="13"/>
    </row>
    <row r="30" spans="1:12" ht="13.5">
      <c r="A30" s="2">
        <v>21</v>
      </c>
      <c r="B30" s="10">
        <v>123</v>
      </c>
      <c r="C30" s="10">
        <v>126</v>
      </c>
      <c r="D30" s="11">
        <f>SUM(B30:C30)</f>
        <v>249</v>
      </c>
      <c r="E30" s="5">
        <v>66</v>
      </c>
      <c r="F30" s="10">
        <v>231</v>
      </c>
      <c r="G30" s="10">
        <v>239</v>
      </c>
      <c r="H30" s="10">
        <f>SUM(F30:G30)</f>
        <v>470</v>
      </c>
      <c r="I30" s="14"/>
      <c r="J30" s="15"/>
      <c r="K30" s="15"/>
      <c r="L30" s="15"/>
    </row>
    <row r="31" spans="1:12" ht="13.5">
      <c r="A31" s="2">
        <v>22</v>
      </c>
      <c r="B31" s="10">
        <v>111</v>
      </c>
      <c r="C31" s="10">
        <v>132</v>
      </c>
      <c r="D31" s="11">
        <f>SUM(B31:C31)</f>
        <v>243</v>
      </c>
      <c r="E31" s="5">
        <v>67</v>
      </c>
      <c r="F31" s="10">
        <v>257</v>
      </c>
      <c r="G31" s="10">
        <v>285</v>
      </c>
      <c r="H31" s="10">
        <f>SUM(F31:G31)</f>
        <v>542</v>
      </c>
      <c r="I31" s="14"/>
      <c r="J31" s="15"/>
      <c r="K31" s="15"/>
      <c r="L31" s="15"/>
    </row>
    <row r="32" spans="1:12" ht="13.5">
      <c r="A32" s="2">
        <v>23</v>
      </c>
      <c r="B32" s="10">
        <v>119</v>
      </c>
      <c r="C32" s="10">
        <v>98</v>
      </c>
      <c r="D32" s="11">
        <f>SUM(B32:C32)</f>
        <v>217</v>
      </c>
      <c r="E32" s="5">
        <v>68</v>
      </c>
      <c r="F32" s="10">
        <v>231</v>
      </c>
      <c r="G32" s="10">
        <v>270</v>
      </c>
      <c r="H32" s="10">
        <f>SUM(F32:G32)</f>
        <v>501</v>
      </c>
      <c r="I32" s="14"/>
      <c r="J32" s="15"/>
      <c r="K32" s="15"/>
      <c r="L32" s="15"/>
    </row>
    <row r="33" spans="1:12" ht="13.5">
      <c r="A33" s="2">
        <v>24</v>
      </c>
      <c r="B33" s="10">
        <v>130</v>
      </c>
      <c r="C33" s="10">
        <v>136</v>
      </c>
      <c r="D33" s="11">
        <f>SUM(B33:C33)</f>
        <v>266</v>
      </c>
      <c r="E33" s="5">
        <v>69</v>
      </c>
      <c r="F33" s="10">
        <v>200</v>
      </c>
      <c r="G33" s="10">
        <v>214</v>
      </c>
      <c r="H33" s="10">
        <f>SUM(F33:G33)</f>
        <v>414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677</v>
      </c>
      <c r="C34" s="7">
        <f>SUM(C35:C39)</f>
        <v>699</v>
      </c>
      <c r="D34" s="8">
        <f>SUM(D35:D39)</f>
        <v>1376</v>
      </c>
      <c r="E34" s="9" t="s">
        <v>20</v>
      </c>
      <c r="F34" s="7">
        <f>SUM(F35:F39)</f>
        <v>763</v>
      </c>
      <c r="G34" s="7">
        <f>SUM(G35:G39)</f>
        <v>881</v>
      </c>
      <c r="H34" s="7">
        <f>SUM(H35:H39)</f>
        <v>1644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106</v>
      </c>
      <c r="C35" s="10">
        <v>135</v>
      </c>
      <c r="D35" s="11">
        <f>SUM(B35:C35)</f>
        <v>241</v>
      </c>
      <c r="E35" s="5">
        <v>70</v>
      </c>
      <c r="F35" s="10">
        <v>113</v>
      </c>
      <c r="G35" s="10">
        <v>157</v>
      </c>
      <c r="H35" s="10">
        <f>SUM(F35:G35)</f>
        <v>270</v>
      </c>
      <c r="I35" s="2" t="s">
        <v>29</v>
      </c>
      <c r="J35" s="19">
        <f>SUM(B4,B10,B16)</f>
        <v>2028</v>
      </c>
      <c r="K35" s="19">
        <f>SUM(C4,C10,C16)</f>
        <v>1979</v>
      </c>
      <c r="L35" s="19">
        <f>SUM(D4,D10,D16)</f>
        <v>4007</v>
      </c>
    </row>
    <row r="36" spans="1:12" ht="13.5">
      <c r="A36" s="2">
        <v>26</v>
      </c>
      <c r="B36" s="10">
        <v>124</v>
      </c>
      <c r="C36" s="10">
        <v>156</v>
      </c>
      <c r="D36" s="11">
        <f>SUM(B36:C36)</f>
        <v>280</v>
      </c>
      <c r="E36" s="5">
        <v>71</v>
      </c>
      <c r="F36" s="10">
        <v>168</v>
      </c>
      <c r="G36" s="10">
        <v>178</v>
      </c>
      <c r="H36" s="10">
        <f>SUM(F36:G36)</f>
        <v>346</v>
      </c>
      <c r="I36" s="2" t="s">
        <v>30</v>
      </c>
      <c r="J36" s="19">
        <f>SUM(B22,B28,B34,B40,B46,B52,F4,F10,F16,F22)</f>
        <v>8195</v>
      </c>
      <c r="K36" s="19">
        <f>SUM(C22,C28,C34,C40,C46,C52,G4,G10,G16,G22)</f>
        <v>8273</v>
      </c>
      <c r="L36" s="19">
        <f>SUM(D22,D28,D34,D40,D46,D52,H4,H10,H16,H22)</f>
        <v>16468</v>
      </c>
    </row>
    <row r="37" spans="1:12" ht="13.5">
      <c r="A37" s="2">
        <v>27</v>
      </c>
      <c r="B37" s="10">
        <v>141</v>
      </c>
      <c r="C37" s="10">
        <v>121</v>
      </c>
      <c r="D37" s="11">
        <f>SUM(B37:C37)</f>
        <v>262</v>
      </c>
      <c r="E37" s="5">
        <v>72</v>
      </c>
      <c r="F37" s="10">
        <v>177</v>
      </c>
      <c r="G37" s="10">
        <v>197</v>
      </c>
      <c r="H37" s="10">
        <f>SUM(F37:G37)</f>
        <v>374</v>
      </c>
      <c r="I37" s="2" t="s">
        <v>31</v>
      </c>
      <c r="J37" s="19">
        <f>SUM(F28,F34,F40,F46,F52,J4,J10,J16,J22)</f>
        <v>3439</v>
      </c>
      <c r="K37" s="19">
        <f>SUM(G28,G34,G40,G46,G52,K4,K10,K16,K22)</f>
        <v>4603</v>
      </c>
      <c r="L37" s="19">
        <f>SUM(H28,H34,H40,H46,H52,L4,L10,L16,L22)</f>
        <v>8042</v>
      </c>
    </row>
    <row r="38" spans="1:12" ht="13.5">
      <c r="A38" s="2">
        <v>28</v>
      </c>
      <c r="B38" s="10">
        <v>168</v>
      </c>
      <c r="C38" s="10">
        <v>154</v>
      </c>
      <c r="D38" s="11">
        <f>SUM(B38:C38)</f>
        <v>322</v>
      </c>
      <c r="E38" s="5">
        <v>73</v>
      </c>
      <c r="F38" s="10">
        <v>149</v>
      </c>
      <c r="G38" s="10">
        <v>161</v>
      </c>
      <c r="H38" s="10">
        <f>SUM(F38:G38)</f>
        <v>310</v>
      </c>
      <c r="I38" s="20" t="s">
        <v>32</v>
      </c>
      <c r="J38" s="19">
        <f>SUM(F28,F34)</f>
        <v>1907</v>
      </c>
      <c r="K38" s="19">
        <f>SUM(G28,G34)</f>
        <v>2144</v>
      </c>
      <c r="L38" s="19">
        <f>SUM(H28,H34)</f>
        <v>4051</v>
      </c>
    </row>
    <row r="39" spans="1:12" ht="13.5">
      <c r="A39" s="2">
        <v>29</v>
      </c>
      <c r="B39" s="10">
        <v>138</v>
      </c>
      <c r="C39" s="10">
        <v>133</v>
      </c>
      <c r="D39" s="11">
        <f>SUM(B39:C39)</f>
        <v>271</v>
      </c>
      <c r="E39" s="5">
        <v>74</v>
      </c>
      <c r="F39" s="10">
        <v>156</v>
      </c>
      <c r="G39" s="10">
        <v>188</v>
      </c>
      <c r="H39" s="10">
        <f>SUM(F39:G39)</f>
        <v>344</v>
      </c>
      <c r="I39" s="20" t="s">
        <v>33</v>
      </c>
      <c r="J39" s="19">
        <f>SUM(F40,F46,F52,J4,J10,J16,J22)</f>
        <v>1532</v>
      </c>
      <c r="K39" s="19">
        <f>SUM(G40,G46,G52,K4,K10,K16,K22)</f>
        <v>2459</v>
      </c>
      <c r="L39" s="19">
        <f>SUM(H40,H46,H52,L4,L10,L16,L22)</f>
        <v>3991</v>
      </c>
    </row>
    <row r="40" spans="1:12" ht="13.5">
      <c r="A40" s="6" t="s">
        <v>21</v>
      </c>
      <c r="B40" s="7">
        <f>SUM(B41:B45)</f>
        <v>785</v>
      </c>
      <c r="C40" s="7">
        <f>SUM(C41:C45)</f>
        <v>774</v>
      </c>
      <c r="D40" s="8">
        <f>SUM(D41:D45)</f>
        <v>1559</v>
      </c>
      <c r="E40" s="9" t="s">
        <v>22</v>
      </c>
      <c r="F40" s="7">
        <f>SUM(F41:F45)</f>
        <v>642</v>
      </c>
      <c r="G40" s="7">
        <f>SUM(G41:G45)</f>
        <v>802</v>
      </c>
      <c r="H40" s="7">
        <f>SUM(H41:H45)</f>
        <v>1444</v>
      </c>
      <c r="I40" s="14"/>
      <c r="J40" s="15"/>
      <c r="K40" s="15"/>
      <c r="L40" s="15"/>
    </row>
    <row r="41" spans="1:12" ht="13.5">
      <c r="A41" s="2">
        <v>30</v>
      </c>
      <c r="B41" s="16">
        <v>155</v>
      </c>
      <c r="C41" s="10">
        <v>161</v>
      </c>
      <c r="D41" s="11">
        <f>SUM(B41:C41)</f>
        <v>316</v>
      </c>
      <c r="E41" s="5">
        <v>75</v>
      </c>
      <c r="F41" s="10">
        <v>158</v>
      </c>
      <c r="G41" s="10">
        <v>159</v>
      </c>
      <c r="H41" s="10">
        <f>SUM(F41:G41)</f>
        <v>317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151</v>
      </c>
      <c r="C42" s="10">
        <v>135</v>
      </c>
      <c r="D42" s="11">
        <f>SUM(B42:C42)</f>
        <v>286</v>
      </c>
      <c r="E42" s="5">
        <v>76</v>
      </c>
      <c r="F42" s="10">
        <v>121</v>
      </c>
      <c r="G42" s="10">
        <v>159</v>
      </c>
      <c r="H42" s="10">
        <f>SUM(F42:G42)</f>
        <v>280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167</v>
      </c>
      <c r="C43" s="10">
        <v>160</v>
      </c>
      <c r="D43" s="11">
        <f>SUM(B43:C43)</f>
        <v>327</v>
      </c>
      <c r="E43" s="5">
        <v>77</v>
      </c>
      <c r="F43" s="10">
        <v>118</v>
      </c>
      <c r="G43" s="10">
        <v>145</v>
      </c>
      <c r="H43" s="10">
        <f>SUM(F43:G43)</f>
        <v>263</v>
      </c>
      <c r="I43" s="2" t="s">
        <v>29</v>
      </c>
      <c r="J43" s="21">
        <f>ROUND(J35/$J$28*100,1)</f>
        <v>14.8</v>
      </c>
      <c r="K43" s="21">
        <f>ROUND(K35/$K$28*100,1)</f>
        <v>13.3</v>
      </c>
      <c r="L43" s="21">
        <f>ROUND(L35/$L$28*100,1)</f>
        <v>14.1</v>
      </c>
    </row>
    <row r="44" spans="1:12" ht="13.5">
      <c r="A44" s="2">
        <v>33</v>
      </c>
      <c r="B44" s="10">
        <v>173</v>
      </c>
      <c r="C44" s="10">
        <v>162</v>
      </c>
      <c r="D44" s="11">
        <f>SUM(B44:C44)</f>
        <v>335</v>
      </c>
      <c r="E44" s="5">
        <v>78</v>
      </c>
      <c r="F44" s="10">
        <v>125</v>
      </c>
      <c r="G44" s="10">
        <v>188</v>
      </c>
      <c r="H44" s="10">
        <f>SUM(F44:G44)</f>
        <v>313</v>
      </c>
      <c r="I44" s="2" t="s">
        <v>30</v>
      </c>
      <c r="J44" s="21">
        <f>ROUND(J36/$J$28*100,1)</f>
        <v>60</v>
      </c>
      <c r="K44" s="21">
        <f>ROUND(K36/$K$28*100,1)</f>
        <v>55.7</v>
      </c>
      <c r="L44" s="21">
        <f>ROUND(L36/$L$28*100,1)</f>
        <v>57.7</v>
      </c>
    </row>
    <row r="45" spans="1:12" ht="13.5">
      <c r="A45" s="2">
        <v>34</v>
      </c>
      <c r="B45" s="10">
        <v>139</v>
      </c>
      <c r="C45" s="10">
        <v>156</v>
      </c>
      <c r="D45" s="11">
        <f>SUM(B45:C45)</f>
        <v>295</v>
      </c>
      <c r="E45" s="5">
        <v>79</v>
      </c>
      <c r="F45" s="10">
        <v>120</v>
      </c>
      <c r="G45" s="10">
        <v>151</v>
      </c>
      <c r="H45" s="10">
        <f>SUM(F45:G45)</f>
        <v>271</v>
      </c>
      <c r="I45" s="2" t="s">
        <v>31</v>
      </c>
      <c r="J45" s="21">
        <f>ROUND(J37/$J$28*100,1)</f>
        <v>25.2</v>
      </c>
      <c r="K45" s="21">
        <f>ROUND(K37/$K$28*100,1)</f>
        <v>31</v>
      </c>
      <c r="L45" s="21">
        <f>ROUND(L37/$L$28*100,1)</f>
        <v>28.2</v>
      </c>
    </row>
    <row r="46" spans="1:12" ht="13.5">
      <c r="A46" s="6" t="s">
        <v>23</v>
      </c>
      <c r="B46" s="7">
        <f>SUM(B47:B51)</f>
        <v>918</v>
      </c>
      <c r="C46" s="7">
        <f>SUM(C47:C51)</f>
        <v>877</v>
      </c>
      <c r="D46" s="8">
        <f>SUM(D47:D51)</f>
        <v>1795</v>
      </c>
      <c r="E46" s="9" t="s">
        <v>24</v>
      </c>
      <c r="F46" s="7">
        <f>SUM(F47:F51)</f>
        <v>502</v>
      </c>
      <c r="G46" s="7">
        <f>SUM(G47:G51)</f>
        <v>672</v>
      </c>
      <c r="H46" s="7">
        <f>SUM(H47:H51)</f>
        <v>1174</v>
      </c>
      <c r="I46" s="20" t="s">
        <v>32</v>
      </c>
      <c r="J46" s="21">
        <f>ROUND(J38/$J$28*100,1)</f>
        <v>14</v>
      </c>
      <c r="K46" s="21">
        <f>ROUND(K38/$K$28*100,1)</f>
        <v>14.4</v>
      </c>
      <c r="L46" s="21">
        <f>ROUND(L38/$L$28*100,1)</f>
        <v>14.2</v>
      </c>
    </row>
    <row r="47" spans="1:12" ht="13.5">
      <c r="A47" s="2">
        <v>35</v>
      </c>
      <c r="B47" s="10">
        <v>166</v>
      </c>
      <c r="C47" s="10">
        <v>162</v>
      </c>
      <c r="D47" s="11">
        <f>SUM(B47:C47)</f>
        <v>328</v>
      </c>
      <c r="E47" s="5">
        <v>80</v>
      </c>
      <c r="F47" s="10">
        <v>112</v>
      </c>
      <c r="G47" s="10">
        <v>157</v>
      </c>
      <c r="H47" s="10">
        <f>SUM(F47:G47)</f>
        <v>269</v>
      </c>
      <c r="I47" s="20" t="s">
        <v>33</v>
      </c>
      <c r="J47" s="21">
        <f>ROUND(J39/$J$28*100,1)</f>
        <v>11.2</v>
      </c>
      <c r="K47" s="21">
        <f>ROUND(K39/$K$28*100,1)</f>
        <v>16.6</v>
      </c>
      <c r="L47" s="21">
        <f>ROUND(L39/$L$28*100,1)</f>
        <v>14</v>
      </c>
    </row>
    <row r="48" spans="1:12" ht="13.5">
      <c r="A48" s="2">
        <v>36</v>
      </c>
      <c r="B48" s="16">
        <v>180</v>
      </c>
      <c r="C48" s="10">
        <v>181</v>
      </c>
      <c r="D48" s="11">
        <f>SUM(B48:C48)</f>
        <v>361</v>
      </c>
      <c r="E48" s="5">
        <v>81</v>
      </c>
      <c r="F48" s="10">
        <v>99</v>
      </c>
      <c r="G48" s="10">
        <v>150</v>
      </c>
      <c r="H48" s="10">
        <f>SUM(F48:G48)</f>
        <v>249</v>
      </c>
      <c r="I48" s="14"/>
      <c r="J48" s="15"/>
      <c r="K48" s="15"/>
      <c r="L48" s="15"/>
    </row>
    <row r="49" spans="1:12" ht="13.5">
      <c r="A49" s="2">
        <v>37</v>
      </c>
      <c r="B49" s="10">
        <v>177</v>
      </c>
      <c r="C49" s="10">
        <v>150</v>
      </c>
      <c r="D49" s="11">
        <f>SUM(B49:C49)</f>
        <v>327</v>
      </c>
      <c r="E49" s="5">
        <v>82</v>
      </c>
      <c r="F49" s="10">
        <v>97</v>
      </c>
      <c r="G49" s="10">
        <v>110</v>
      </c>
      <c r="H49" s="10">
        <f>SUM(F49:G49)</f>
        <v>207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184</v>
      </c>
      <c r="C50" s="10">
        <v>186</v>
      </c>
      <c r="D50" s="11">
        <f>SUM(B50:C50)</f>
        <v>370</v>
      </c>
      <c r="E50" s="5">
        <v>83</v>
      </c>
      <c r="F50" s="10">
        <v>105</v>
      </c>
      <c r="G50" s="10">
        <v>146</v>
      </c>
      <c r="H50" s="10">
        <f>SUM(F50:G50)</f>
        <v>251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211</v>
      </c>
      <c r="C51" s="10">
        <v>198</v>
      </c>
      <c r="D51" s="11">
        <f>SUM(B51:C51)</f>
        <v>409</v>
      </c>
      <c r="E51" s="5">
        <v>84</v>
      </c>
      <c r="F51" s="10">
        <v>89</v>
      </c>
      <c r="G51" s="10">
        <v>109</v>
      </c>
      <c r="H51" s="10">
        <f>SUM(F51:G51)</f>
        <v>198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44.52093397745572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47.69747559744194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46.17564961251183</v>
      </c>
    </row>
    <row r="52" spans="1:12" ht="13.5">
      <c r="A52" s="6" t="s">
        <v>25</v>
      </c>
      <c r="B52" s="7">
        <f>SUM(B53:B57)</f>
        <v>1018</v>
      </c>
      <c r="C52" s="7">
        <f>SUM(C53:C57)</f>
        <v>1028</v>
      </c>
      <c r="D52" s="8">
        <f>SUM(D53:D57)</f>
        <v>2046</v>
      </c>
      <c r="E52" s="9" t="s">
        <v>26</v>
      </c>
      <c r="F52" s="7">
        <f>SUM(F53:F57)</f>
        <v>261</v>
      </c>
      <c r="G52" s="7">
        <f>SUM(G53:G57)</f>
        <v>568</v>
      </c>
      <c r="H52" s="7">
        <f>SUM(H53:H57)</f>
        <v>829</v>
      </c>
      <c r="I52" s="14"/>
      <c r="J52" s="15"/>
      <c r="K52" s="15"/>
      <c r="L52" s="15"/>
    </row>
    <row r="53" spans="1:12" ht="13.5">
      <c r="A53" s="2">
        <v>40</v>
      </c>
      <c r="B53" s="10">
        <v>216</v>
      </c>
      <c r="C53" s="10">
        <v>229</v>
      </c>
      <c r="D53" s="11">
        <f>SUM(B53:C53)</f>
        <v>445</v>
      </c>
      <c r="E53" s="5">
        <v>85</v>
      </c>
      <c r="F53" s="10">
        <v>74</v>
      </c>
      <c r="G53" s="10">
        <v>136</v>
      </c>
      <c r="H53" s="10">
        <f>SUM(F53:G53)</f>
        <v>210</v>
      </c>
      <c r="I53" s="14"/>
      <c r="J53" s="15"/>
      <c r="K53" s="15"/>
      <c r="L53" s="15"/>
    </row>
    <row r="54" spans="1:12" ht="13.5">
      <c r="A54" s="2">
        <v>41</v>
      </c>
      <c r="B54" s="10">
        <v>217</v>
      </c>
      <c r="C54" s="10">
        <v>223</v>
      </c>
      <c r="D54" s="11">
        <f>SUM(B54:C54)</f>
        <v>440</v>
      </c>
      <c r="E54" s="5">
        <v>86</v>
      </c>
      <c r="F54" s="10">
        <v>56</v>
      </c>
      <c r="G54" s="10">
        <v>135</v>
      </c>
      <c r="H54" s="10">
        <f>SUM(F54:G54)</f>
        <v>191</v>
      </c>
      <c r="I54" s="14"/>
      <c r="J54" s="15"/>
      <c r="K54" s="15"/>
      <c r="L54" s="15"/>
    </row>
    <row r="55" spans="1:12" ht="13.5">
      <c r="A55" s="2">
        <v>42</v>
      </c>
      <c r="B55" s="10">
        <v>180</v>
      </c>
      <c r="C55" s="10">
        <v>188</v>
      </c>
      <c r="D55" s="11">
        <f>SUM(B55:C55)</f>
        <v>368</v>
      </c>
      <c r="E55" s="5">
        <v>87</v>
      </c>
      <c r="F55" s="10">
        <v>50</v>
      </c>
      <c r="G55" s="10">
        <v>110</v>
      </c>
      <c r="H55" s="10">
        <f>SUM(F55:G55)</f>
        <v>160</v>
      </c>
      <c r="I55" s="14"/>
      <c r="J55" s="15"/>
      <c r="K55" s="15"/>
      <c r="L55" s="15"/>
    </row>
    <row r="56" spans="1:12" ht="13.5">
      <c r="A56" s="2">
        <v>43</v>
      </c>
      <c r="B56" s="10">
        <v>210</v>
      </c>
      <c r="C56" s="10">
        <v>187</v>
      </c>
      <c r="D56" s="11">
        <f>SUM(B56:C56)</f>
        <v>397</v>
      </c>
      <c r="E56" s="5">
        <v>88</v>
      </c>
      <c r="F56" s="10">
        <v>46</v>
      </c>
      <c r="G56" s="10">
        <v>101</v>
      </c>
      <c r="H56" s="10">
        <f>SUM(F56:G56)</f>
        <v>147</v>
      </c>
      <c r="I56" s="14"/>
      <c r="J56" s="15"/>
      <c r="K56" s="15"/>
      <c r="L56" s="15"/>
    </row>
    <row r="57" spans="1:12" ht="13.5">
      <c r="A57" s="2">
        <v>44</v>
      </c>
      <c r="B57" s="10">
        <v>195</v>
      </c>
      <c r="C57" s="10">
        <v>201</v>
      </c>
      <c r="D57" s="11">
        <f>SUM(B57:C57)</f>
        <v>396</v>
      </c>
      <c r="E57" s="5">
        <v>89</v>
      </c>
      <c r="F57" s="10">
        <v>35</v>
      </c>
      <c r="G57" s="10">
        <v>86</v>
      </c>
      <c r="H57" s="10">
        <f>SUM(F57:G57)</f>
        <v>121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45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585</v>
      </c>
      <c r="C4" s="7">
        <f>SUM(C5:C9)</f>
        <v>596</v>
      </c>
      <c r="D4" s="8">
        <f>SUM(D5:D9)</f>
        <v>1181</v>
      </c>
      <c r="E4" s="9" t="s">
        <v>6</v>
      </c>
      <c r="F4" s="7">
        <f>SUM(F5:F9)</f>
        <v>936</v>
      </c>
      <c r="G4" s="7">
        <f>SUM(G5:G9)</f>
        <v>977</v>
      </c>
      <c r="H4" s="8">
        <f>SUM(H5:H9)</f>
        <v>1913</v>
      </c>
      <c r="I4" s="9" t="s">
        <v>7</v>
      </c>
      <c r="J4" s="7">
        <f>SUM(J5:J9)</f>
        <v>116</v>
      </c>
      <c r="K4" s="7">
        <f>SUM(K5:K9)</f>
        <v>309</v>
      </c>
      <c r="L4" s="7">
        <f>SUM(L5:L9)</f>
        <v>425</v>
      </c>
    </row>
    <row r="5" spans="1:12" ht="13.5">
      <c r="A5" s="2">
        <v>0</v>
      </c>
      <c r="B5" s="10">
        <v>110</v>
      </c>
      <c r="C5" s="10">
        <v>89</v>
      </c>
      <c r="D5" s="11">
        <f>SUM(B5:C5)</f>
        <v>199</v>
      </c>
      <c r="E5" s="5">
        <v>45</v>
      </c>
      <c r="F5" s="10">
        <v>216</v>
      </c>
      <c r="G5" s="10">
        <v>201</v>
      </c>
      <c r="H5" s="11">
        <f>SUM(F5:G5)</f>
        <v>417</v>
      </c>
      <c r="I5" s="5">
        <v>90</v>
      </c>
      <c r="J5" s="10">
        <v>40</v>
      </c>
      <c r="K5" s="10">
        <v>78</v>
      </c>
      <c r="L5" s="10">
        <f>SUM(J5:K5)</f>
        <v>118</v>
      </c>
    </row>
    <row r="6" spans="1:12" ht="13.5">
      <c r="A6" s="2">
        <v>1</v>
      </c>
      <c r="B6" s="10">
        <v>111</v>
      </c>
      <c r="C6" s="10">
        <v>124</v>
      </c>
      <c r="D6" s="11">
        <f>SUM(B6:C6)</f>
        <v>235</v>
      </c>
      <c r="E6" s="5">
        <v>46</v>
      </c>
      <c r="F6" s="10">
        <v>189</v>
      </c>
      <c r="G6" s="10">
        <v>195</v>
      </c>
      <c r="H6" s="11">
        <f>SUM(F6:G6)</f>
        <v>384</v>
      </c>
      <c r="I6" s="5">
        <v>91</v>
      </c>
      <c r="J6" s="10">
        <v>24</v>
      </c>
      <c r="K6" s="10">
        <v>74</v>
      </c>
      <c r="L6" s="10">
        <f>SUM(J6:K6)</f>
        <v>98</v>
      </c>
    </row>
    <row r="7" spans="1:12" ht="13.5">
      <c r="A7" s="2">
        <v>2</v>
      </c>
      <c r="B7" s="10">
        <v>114</v>
      </c>
      <c r="C7" s="10">
        <v>127</v>
      </c>
      <c r="D7" s="11">
        <f>SUM(B7:C7)</f>
        <v>241</v>
      </c>
      <c r="E7" s="5">
        <v>47</v>
      </c>
      <c r="F7" s="10">
        <v>179</v>
      </c>
      <c r="G7" s="10">
        <v>193</v>
      </c>
      <c r="H7" s="11">
        <f>SUM(F7:G7)</f>
        <v>372</v>
      </c>
      <c r="I7" s="5">
        <v>92</v>
      </c>
      <c r="J7" s="10">
        <v>26</v>
      </c>
      <c r="K7" s="10">
        <v>67</v>
      </c>
      <c r="L7" s="10">
        <f>SUM(J7:K7)</f>
        <v>93</v>
      </c>
    </row>
    <row r="8" spans="1:12" ht="13.5">
      <c r="A8" s="2">
        <v>3</v>
      </c>
      <c r="B8" s="10">
        <v>132</v>
      </c>
      <c r="C8" s="10">
        <v>132</v>
      </c>
      <c r="D8" s="11">
        <f>SUM(B8:C8)</f>
        <v>264</v>
      </c>
      <c r="E8" s="5">
        <v>48</v>
      </c>
      <c r="F8" s="10">
        <v>179</v>
      </c>
      <c r="G8" s="10">
        <v>166</v>
      </c>
      <c r="H8" s="11">
        <f>SUM(F8:G8)</f>
        <v>345</v>
      </c>
      <c r="I8" s="5">
        <v>93</v>
      </c>
      <c r="J8" s="10">
        <v>16</v>
      </c>
      <c r="K8" s="10">
        <v>50</v>
      </c>
      <c r="L8" s="10">
        <f>SUM(J8:K8)</f>
        <v>66</v>
      </c>
    </row>
    <row r="9" spans="1:12" ht="13.5">
      <c r="A9" s="2">
        <v>4</v>
      </c>
      <c r="B9" s="10">
        <v>118</v>
      </c>
      <c r="C9" s="10">
        <v>124</v>
      </c>
      <c r="D9" s="11">
        <f>SUM(B9:C9)</f>
        <v>242</v>
      </c>
      <c r="E9" s="5">
        <v>49</v>
      </c>
      <c r="F9" s="10">
        <v>173</v>
      </c>
      <c r="G9" s="10">
        <v>222</v>
      </c>
      <c r="H9" s="11">
        <f>SUM(F9:G9)</f>
        <v>395</v>
      </c>
      <c r="I9" s="5">
        <v>94</v>
      </c>
      <c r="J9" s="10">
        <v>10</v>
      </c>
      <c r="K9" s="10">
        <v>40</v>
      </c>
      <c r="L9" s="10">
        <f>SUM(J9:K9)</f>
        <v>50</v>
      </c>
    </row>
    <row r="10" spans="1:12" ht="13.5">
      <c r="A10" s="6" t="s">
        <v>8</v>
      </c>
      <c r="B10" s="7">
        <f>SUM(B11:B15)</f>
        <v>690</v>
      </c>
      <c r="C10" s="7">
        <f>SUM(C11:C15)</f>
        <v>661</v>
      </c>
      <c r="D10" s="8">
        <f>SUM(D11:D15)</f>
        <v>1351</v>
      </c>
      <c r="E10" s="9" t="s">
        <v>9</v>
      </c>
      <c r="F10" s="7">
        <f>SUM(F11:F15)</f>
        <v>782</v>
      </c>
      <c r="G10" s="7">
        <f>SUM(G11:G15)</f>
        <v>812</v>
      </c>
      <c r="H10" s="8">
        <f>SUM(H11:H15)</f>
        <v>1594</v>
      </c>
      <c r="I10" s="9" t="s">
        <v>10</v>
      </c>
      <c r="J10" s="7">
        <f>SUM(J11:J15)</f>
        <v>23</v>
      </c>
      <c r="K10" s="7">
        <f>SUM(K11:K15)</f>
        <v>85</v>
      </c>
      <c r="L10" s="7">
        <f>SUM(L11:L15)</f>
        <v>108</v>
      </c>
    </row>
    <row r="11" spans="1:12" ht="13.5">
      <c r="A11" s="2">
        <v>5</v>
      </c>
      <c r="B11" s="10">
        <v>146</v>
      </c>
      <c r="C11" s="10">
        <v>136</v>
      </c>
      <c r="D11" s="11">
        <f>SUM(B11:C11)</f>
        <v>282</v>
      </c>
      <c r="E11" s="5">
        <v>50</v>
      </c>
      <c r="F11" s="10">
        <v>127</v>
      </c>
      <c r="G11" s="10">
        <v>131</v>
      </c>
      <c r="H11" s="11">
        <f>SUM(F11:G11)</f>
        <v>258</v>
      </c>
      <c r="I11" s="5">
        <v>95</v>
      </c>
      <c r="J11" s="10">
        <v>3</v>
      </c>
      <c r="K11" s="10">
        <v>30</v>
      </c>
      <c r="L11" s="10">
        <f>SUM(J11:K11)</f>
        <v>33</v>
      </c>
    </row>
    <row r="12" spans="1:12" ht="13.5">
      <c r="A12" s="2">
        <v>6</v>
      </c>
      <c r="B12" s="10">
        <v>125</v>
      </c>
      <c r="C12" s="10">
        <v>131</v>
      </c>
      <c r="D12" s="11">
        <f>SUM(B12:C12)</f>
        <v>256</v>
      </c>
      <c r="E12" s="5">
        <v>51</v>
      </c>
      <c r="F12" s="10">
        <v>150</v>
      </c>
      <c r="G12" s="10">
        <v>171</v>
      </c>
      <c r="H12" s="11">
        <f>SUM(F12:G12)</f>
        <v>321</v>
      </c>
      <c r="I12" s="5">
        <v>96</v>
      </c>
      <c r="J12" s="10">
        <v>10</v>
      </c>
      <c r="K12" s="10">
        <v>23</v>
      </c>
      <c r="L12" s="10">
        <f>SUM(J12:K12)</f>
        <v>33</v>
      </c>
    </row>
    <row r="13" spans="1:12" ht="13.5">
      <c r="A13" s="2">
        <v>7</v>
      </c>
      <c r="B13" s="10">
        <v>127</v>
      </c>
      <c r="C13" s="10">
        <v>112</v>
      </c>
      <c r="D13" s="11">
        <f>SUM(B13:C13)</f>
        <v>239</v>
      </c>
      <c r="E13" s="5">
        <v>52</v>
      </c>
      <c r="F13" s="10">
        <v>174</v>
      </c>
      <c r="G13" s="16">
        <v>173</v>
      </c>
      <c r="H13" s="11">
        <f>SUM(F13:G13)</f>
        <v>347</v>
      </c>
      <c r="I13" s="5">
        <v>97</v>
      </c>
      <c r="J13" s="10">
        <v>5</v>
      </c>
      <c r="K13" s="10">
        <v>16</v>
      </c>
      <c r="L13" s="10">
        <f>SUM(J13:K13)</f>
        <v>21</v>
      </c>
    </row>
    <row r="14" spans="1:12" ht="13.5">
      <c r="A14" s="2">
        <v>8</v>
      </c>
      <c r="B14" s="10">
        <v>134</v>
      </c>
      <c r="C14" s="10">
        <v>133</v>
      </c>
      <c r="D14" s="11">
        <f>SUM(B14:C14)</f>
        <v>267</v>
      </c>
      <c r="E14" s="5">
        <v>53</v>
      </c>
      <c r="F14" s="10">
        <v>183</v>
      </c>
      <c r="G14" s="10">
        <v>170</v>
      </c>
      <c r="H14" s="11">
        <f>SUM(F14:G14)</f>
        <v>353</v>
      </c>
      <c r="I14" s="5">
        <v>98</v>
      </c>
      <c r="J14" s="10">
        <v>2</v>
      </c>
      <c r="K14" s="10">
        <v>8</v>
      </c>
      <c r="L14" s="10">
        <f>SUM(J14:K14)</f>
        <v>10</v>
      </c>
    </row>
    <row r="15" spans="1:12" ht="13.5">
      <c r="A15" s="2">
        <v>9</v>
      </c>
      <c r="B15" s="10">
        <v>158</v>
      </c>
      <c r="C15" s="10">
        <v>149</v>
      </c>
      <c r="D15" s="11">
        <f>SUM(B15:C15)</f>
        <v>307</v>
      </c>
      <c r="E15" s="5">
        <v>54</v>
      </c>
      <c r="F15" s="10">
        <v>148</v>
      </c>
      <c r="G15" s="10">
        <v>167</v>
      </c>
      <c r="H15" s="11">
        <f>SUM(F15:G15)</f>
        <v>315</v>
      </c>
      <c r="I15" s="5">
        <v>99</v>
      </c>
      <c r="J15" s="10">
        <v>3</v>
      </c>
      <c r="K15" s="10">
        <v>8</v>
      </c>
      <c r="L15" s="10">
        <f>SUM(J15:K15)</f>
        <v>11</v>
      </c>
    </row>
    <row r="16" spans="1:12" ht="13.5">
      <c r="A16" s="6" t="s">
        <v>11</v>
      </c>
      <c r="B16" s="7">
        <f>SUM(B17:B21)</f>
        <v>720</v>
      </c>
      <c r="C16" s="7">
        <f>SUM(C17:C21)</f>
        <v>695</v>
      </c>
      <c r="D16" s="8">
        <f>SUM(D17:D21)</f>
        <v>1415</v>
      </c>
      <c r="E16" s="9" t="s">
        <v>12</v>
      </c>
      <c r="F16" s="7">
        <f>SUM(F17:F21)</f>
        <v>816</v>
      </c>
      <c r="G16" s="7">
        <f>SUM(G17:G21)</f>
        <v>859</v>
      </c>
      <c r="H16" s="8">
        <f>SUM(H17:H21)</f>
        <v>1675</v>
      </c>
      <c r="I16" s="9" t="s">
        <v>13</v>
      </c>
      <c r="J16" s="7">
        <f>SUM(J17:J21)</f>
        <v>2</v>
      </c>
      <c r="K16" s="7">
        <f>SUM(K17:K21)</f>
        <v>14</v>
      </c>
      <c r="L16" s="7">
        <f>SUM(L17:L21)</f>
        <v>16</v>
      </c>
    </row>
    <row r="17" spans="1:12" ht="13.5">
      <c r="A17" s="2">
        <v>10</v>
      </c>
      <c r="B17" s="10">
        <v>146</v>
      </c>
      <c r="C17" s="10">
        <v>141</v>
      </c>
      <c r="D17" s="11">
        <f>SUM(B17:C17)</f>
        <v>287</v>
      </c>
      <c r="E17" s="5">
        <v>55</v>
      </c>
      <c r="F17" s="10">
        <v>147</v>
      </c>
      <c r="G17" s="10">
        <v>166</v>
      </c>
      <c r="H17" s="11">
        <f>SUM(F17:G17)</f>
        <v>313</v>
      </c>
      <c r="I17" s="5">
        <v>100</v>
      </c>
      <c r="J17" s="10">
        <v>0</v>
      </c>
      <c r="K17" s="16">
        <v>5</v>
      </c>
      <c r="L17" s="10">
        <f>SUM(J17:K17)</f>
        <v>5</v>
      </c>
    </row>
    <row r="18" spans="1:12" ht="13.5">
      <c r="A18" s="2">
        <v>11</v>
      </c>
      <c r="B18" s="10">
        <v>153</v>
      </c>
      <c r="C18" s="10">
        <v>134</v>
      </c>
      <c r="D18" s="11">
        <f>SUM(B18:C18)</f>
        <v>287</v>
      </c>
      <c r="E18" s="5">
        <v>56</v>
      </c>
      <c r="F18" s="10">
        <v>164</v>
      </c>
      <c r="G18" s="10">
        <v>154</v>
      </c>
      <c r="H18" s="11">
        <f>SUM(F18:G18)</f>
        <v>318</v>
      </c>
      <c r="I18" s="5">
        <v>101</v>
      </c>
      <c r="J18" s="10">
        <v>2</v>
      </c>
      <c r="K18" s="10">
        <v>3</v>
      </c>
      <c r="L18" s="10">
        <f>SUM(J18:K18)</f>
        <v>5</v>
      </c>
    </row>
    <row r="19" spans="1:12" ht="13.5">
      <c r="A19" s="2">
        <v>12</v>
      </c>
      <c r="B19" s="10">
        <v>143</v>
      </c>
      <c r="C19" s="10">
        <v>145</v>
      </c>
      <c r="D19" s="11">
        <f>SUM(B19:C19)</f>
        <v>288</v>
      </c>
      <c r="E19" s="5">
        <v>57</v>
      </c>
      <c r="F19" s="10">
        <v>172</v>
      </c>
      <c r="G19" s="10">
        <v>180</v>
      </c>
      <c r="H19" s="11">
        <f>SUM(F19:G19)</f>
        <v>352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152</v>
      </c>
      <c r="C20" s="10">
        <v>141</v>
      </c>
      <c r="D20" s="11">
        <f>SUM(B20:C20)</f>
        <v>293</v>
      </c>
      <c r="E20" s="5">
        <v>58</v>
      </c>
      <c r="F20" s="10">
        <v>181</v>
      </c>
      <c r="G20" s="10">
        <v>203</v>
      </c>
      <c r="H20" s="11">
        <f>SUM(F20:G20)</f>
        <v>384</v>
      </c>
      <c r="I20" s="5">
        <v>103</v>
      </c>
      <c r="J20" s="10">
        <v>0</v>
      </c>
      <c r="K20" s="10">
        <v>3</v>
      </c>
      <c r="L20" s="10">
        <f>SUM(J20:K20)</f>
        <v>3</v>
      </c>
    </row>
    <row r="21" spans="1:12" ht="13.5">
      <c r="A21" s="2">
        <v>14</v>
      </c>
      <c r="B21" s="10">
        <v>126</v>
      </c>
      <c r="C21" s="10">
        <v>134</v>
      </c>
      <c r="D21" s="11">
        <f>SUM(B21:C21)</f>
        <v>260</v>
      </c>
      <c r="E21" s="5">
        <v>59</v>
      </c>
      <c r="F21" s="10">
        <v>152</v>
      </c>
      <c r="G21" s="10">
        <v>156</v>
      </c>
      <c r="H21" s="11">
        <f>SUM(F21:G21)</f>
        <v>308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690</v>
      </c>
      <c r="C22" s="7">
        <f>SUM(C23:C27)</f>
        <v>676</v>
      </c>
      <c r="D22" s="8">
        <f>SUM(D23:D27)</f>
        <v>1366</v>
      </c>
      <c r="E22" s="9" t="s">
        <v>15</v>
      </c>
      <c r="F22" s="7">
        <f>SUM(F23:F27)</f>
        <v>969</v>
      </c>
      <c r="G22" s="7">
        <f>SUM(G23:G27)</f>
        <v>976</v>
      </c>
      <c r="H22" s="8">
        <f>SUM(H23:H27)</f>
        <v>1945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152</v>
      </c>
      <c r="C23" s="10">
        <v>137</v>
      </c>
      <c r="D23" s="11">
        <f>SUM(B23:C23)</f>
        <v>289</v>
      </c>
      <c r="E23" s="5">
        <v>60</v>
      </c>
      <c r="F23" s="16">
        <v>202</v>
      </c>
      <c r="G23" s="10">
        <v>184</v>
      </c>
      <c r="H23" s="11">
        <f>SUM(F23:G23)</f>
        <v>386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140</v>
      </c>
      <c r="C24" s="10">
        <v>120</v>
      </c>
      <c r="D24" s="11">
        <f>SUM(B24:C24)</f>
        <v>260</v>
      </c>
      <c r="E24" s="5">
        <v>61</v>
      </c>
      <c r="F24" s="10">
        <v>177</v>
      </c>
      <c r="G24" s="10">
        <v>177</v>
      </c>
      <c r="H24" s="11">
        <f>SUM(F24:G24)</f>
        <v>354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155</v>
      </c>
      <c r="C25" s="10">
        <v>128</v>
      </c>
      <c r="D25" s="11">
        <f>SUM(B25:C25)</f>
        <v>283</v>
      </c>
      <c r="E25" s="5">
        <v>62</v>
      </c>
      <c r="F25" s="10">
        <v>182</v>
      </c>
      <c r="G25" s="10">
        <v>187</v>
      </c>
      <c r="H25" s="11">
        <f>SUM(F25:G25)</f>
        <v>369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129</v>
      </c>
      <c r="C26" s="10">
        <v>151</v>
      </c>
      <c r="D26" s="11">
        <f>SUM(B26:C26)</f>
        <v>280</v>
      </c>
      <c r="E26" s="5">
        <v>63</v>
      </c>
      <c r="F26" s="10">
        <v>202</v>
      </c>
      <c r="G26" s="10">
        <v>220</v>
      </c>
      <c r="H26" s="11">
        <f>SUM(F26:G26)</f>
        <v>422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114</v>
      </c>
      <c r="C27" s="10">
        <v>140</v>
      </c>
      <c r="D27" s="11">
        <f>SUM(B27:C27)</f>
        <v>254</v>
      </c>
      <c r="E27" s="5">
        <v>64</v>
      </c>
      <c r="F27" s="10">
        <v>206</v>
      </c>
      <c r="G27" s="10">
        <v>208</v>
      </c>
      <c r="H27" s="11">
        <f>SUM(F27:G27)</f>
        <v>414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623</v>
      </c>
      <c r="C28" s="7">
        <f>SUM(C29:C33)</f>
        <v>607</v>
      </c>
      <c r="D28" s="8">
        <f>SUM(D29:D33)</f>
        <v>1230</v>
      </c>
      <c r="E28" s="9" t="s">
        <v>18</v>
      </c>
      <c r="F28" s="7">
        <f>SUM(F29:F33)</f>
        <v>1170</v>
      </c>
      <c r="G28" s="7">
        <f>SUM(G29:G33)</f>
        <v>1263</v>
      </c>
      <c r="H28" s="8">
        <f>SUM(H29:H33)</f>
        <v>2433</v>
      </c>
      <c r="I28" s="9" t="s">
        <v>4</v>
      </c>
      <c r="J28" s="7">
        <f>B4+B10+B16+B22+B28+B34+B40+B46+B52+F4+F10+F16+F22+F28+F34+F40+F46+F52+J4+J10+J16+J22</f>
        <v>13703</v>
      </c>
      <c r="K28" s="7">
        <f>C4+C10+C16+C22+C28+C34+C40+C46+C52+G4+G10+G16+G22+G28+G34+G40+G46+G52+K4+K10+K16+K22</f>
        <v>14887</v>
      </c>
      <c r="L28" s="7">
        <f>D4+D10+D16+D22+D28+D34+D40+D46+D52+H4+H10+H16+H22+H28+H34+H40+H46+H52+L4+L10+L16+L22</f>
        <v>28590</v>
      </c>
    </row>
    <row r="29" spans="1:12" ht="13.5">
      <c r="A29" s="2">
        <v>20</v>
      </c>
      <c r="B29" s="10">
        <v>145</v>
      </c>
      <c r="C29" s="10">
        <v>122</v>
      </c>
      <c r="D29" s="11">
        <f>SUM(B29:C29)</f>
        <v>267</v>
      </c>
      <c r="E29" s="5">
        <v>65</v>
      </c>
      <c r="F29" s="10">
        <v>191</v>
      </c>
      <c r="G29" s="10">
        <v>205</v>
      </c>
      <c r="H29" s="10">
        <f>SUM(F29:G29)</f>
        <v>396</v>
      </c>
      <c r="I29" s="12"/>
      <c r="J29" s="13"/>
      <c r="K29" s="13"/>
      <c r="L29" s="13"/>
    </row>
    <row r="30" spans="1:12" ht="13.5">
      <c r="A30" s="2">
        <v>21</v>
      </c>
      <c r="B30" s="10">
        <v>127</v>
      </c>
      <c r="C30" s="10">
        <v>138</v>
      </c>
      <c r="D30" s="11">
        <f>SUM(B30:C30)</f>
        <v>265</v>
      </c>
      <c r="E30" s="5">
        <v>66</v>
      </c>
      <c r="F30" s="10">
        <v>236</v>
      </c>
      <c r="G30" s="10">
        <v>250</v>
      </c>
      <c r="H30" s="10">
        <f>SUM(F30:G30)</f>
        <v>486</v>
      </c>
      <c r="I30" s="14"/>
      <c r="J30" s="15"/>
      <c r="K30" s="15"/>
      <c r="L30" s="15"/>
    </row>
    <row r="31" spans="1:12" ht="13.5">
      <c r="A31" s="2">
        <v>22</v>
      </c>
      <c r="B31" s="10">
        <v>115</v>
      </c>
      <c r="C31" s="10">
        <v>122</v>
      </c>
      <c r="D31" s="11">
        <f>SUM(B31:C31)</f>
        <v>237</v>
      </c>
      <c r="E31" s="5">
        <v>67</v>
      </c>
      <c r="F31" s="10">
        <v>251</v>
      </c>
      <c r="G31" s="10">
        <v>244</v>
      </c>
      <c r="H31" s="10">
        <f>SUM(F31:G31)</f>
        <v>495</v>
      </c>
      <c r="I31" s="14"/>
      <c r="J31" s="15"/>
      <c r="K31" s="15"/>
      <c r="L31" s="15"/>
    </row>
    <row r="32" spans="1:12" ht="13.5">
      <c r="A32" s="2">
        <v>23</v>
      </c>
      <c r="B32" s="10">
        <v>108</v>
      </c>
      <c r="C32" s="10">
        <v>110</v>
      </c>
      <c r="D32" s="11">
        <f>SUM(B32:C32)</f>
        <v>218</v>
      </c>
      <c r="E32" s="5">
        <v>68</v>
      </c>
      <c r="F32" s="10">
        <v>243</v>
      </c>
      <c r="G32" s="10">
        <v>302</v>
      </c>
      <c r="H32" s="10">
        <f>SUM(F32:G32)</f>
        <v>545</v>
      </c>
      <c r="I32" s="14"/>
      <c r="J32" s="15"/>
      <c r="K32" s="15"/>
      <c r="L32" s="15"/>
    </row>
    <row r="33" spans="1:12" ht="13.5">
      <c r="A33" s="2">
        <v>24</v>
      </c>
      <c r="B33" s="10">
        <v>128</v>
      </c>
      <c r="C33" s="10">
        <v>115</v>
      </c>
      <c r="D33" s="11">
        <f>SUM(B33:C33)</f>
        <v>243</v>
      </c>
      <c r="E33" s="5">
        <v>69</v>
      </c>
      <c r="F33" s="10">
        <v>249</v>
      </c>
      <c r="G33" s="10">
        <v>262</v>
      </c>
      <c r="H33" s="10">
        <f>SUM(F33:G33)</f>
        <v>511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691</v>
      </c>
      <c r="C34" s="7">
        <f>SUM(C35:C39)</f>
        <v>737</v>
      </c>
      <c r="D34" s="8">
        <f>SUM(D35:D39)</f>
        <v>1428</v>
      </c>
      <c r="E34" s="9" t="s">
        <v>20</v>
      </c>
      <c r="F34" s="7">
        <f>SUM(F35:F39)</f>
        <v>757</v>
      </c>
      <c r="G34" s="7">
        <f>SUM(G35:G39)</f>
        <v>878</v>
      </c>
      <c r="H34" s="7">
        <f>SUM(H35:H39)</f>
        <v>1635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123</v>
      </c>
      <c r="C35" s="10">
        <v>146</v>
      </c>
      <c r="D35" s="11">
        <f>SUM(B35:C35)</f>
        <v>269</v>
      </c>
      <c r="E35" s="5">
        <v>70</v>
      </c>
      <c r="F35" s="10">
        <v>149</v>
      </c>
      <c r="G35" s="10">
        <v>177</v>
      </c>
      <c r="H35" s="10">
        <f>SUM(F35:G35)</f>
        <v>326</v>
      </c>
      <c r="I35" s="2" t="s">
        <v>29</v>
      </c>
      <c r="J35" s="19">
        <f>SUM(B4,B10,B16)</f>
        <v>1995</v>
      </c>
      <c r="K35" s="19">
        <f>SUM(C4,C10,C16)</f>
        <v>1952</v>
      </c>
      <c r="L35" s="19">
        <f>SUM(D4,D10,D16)</f>
        <v>3947</v>
      </c>
    </row>
    <row r="36" spans="1:12" ht="13.5">
      <c r="A36" s="2">
        <v>26</v>
      </c>
      <c r="B36" s="10">
        <v>116</v>
      </c>
      <c r="C36" s="10">
        <v>138</v>
      </c>
      <c r="D36" s="11">
        <f>SUM(B36:C36)</f>
        <v>254</v>
      </c>
      <c r="E36" s="5">
        <v>71</v>
      </c>
      <c r="F36" s="10">
        <v>125</v>
      </c>
      <c r="G36" s="10">
        <v>160</v>
      </c>
      <c r="H36" s="10">
        <f>SUM(F36:G36)</f>
        <v>285</v>
      </c>
      <c r="I36" s="2" t="s">
        <v>30</v>
      </c>
      <c r="J36" s="19">
        <f>SUM(B22,B28,B34,B40,B46,B52,F4,F10,F16,F22)</f>
        <v>8200</v>
      </c>
      <c r="K36" s="19">
        <f>SUM(C22,C28,C34,C40,C46,C52,G4,G10,G16,G22)</f>
        <v>8300</v>
      </c>
      <c r="L36" s="19">
        <f>SUM(D22,D28,D34,D40,D46,D52,H4,H10,H16,H22)</f>
        <v>16500</v>
      </c>
    </row>
    <row r="37" spans="1:12" ht="13.5">
      <c r="A37" s="2">
        <v>27</v>
      </c>
      <c r="B37" s="10">
        <v>135</v>
      </c>
      <c r="C37" s="10">
        <v>152</v>
      </c>
      <c r="D37" s="11">
        <f>SUM(B37:C37)</f>
        <v>287</v>
      </c>
      <c r="E37" s="5">
        <v>72</v>
      </c>
      <c r="F37" s="10">
        <v>194</v>
      </c>
      <c r="G37" s="10">
        <v>202</v>
      </c>
      <c r="H37" s="10">
        <f>SUM(F37:G37)</f>
        <v>396</v>
      </c>
      <c r="I37" s="2" t="s">
        <v>31</v>
      </c>
      <c r="J37" s="19">
        <f>SUM(F28,F34,F40,F46,F52,J4,J10,J16,J22)</f>
        <v>3508</v>
      </c>
      <c r="K37" s="19">
        <f>SUM(G28,G34,G40,G46,G52,K4,K10,K16,K22)</f>
        <v>4635</v>
      </c>
      <c r="L37" s="19">
        <f>SUM(H28,H34,H40,H46,H52,L4,L10,L16,L22)</f>
        <v>8143</v>
      </c>
    </row>
    <row r="38" spans="1:12" ht="13.5">
      <c r="A38" s="2">
        <v>28</v>
      </c>
      <c r="B38" s="10">
        <v>155</v>
      </c>
      <c r="C38" s="10">
        <v>139</v>
      </c>
      <c r="D38" s="11">
        <f>SUM(B38:C38)</f>
        <v>294</v>
      </c>
      <c r="E38" s="5">
        <v>73</v>
      </c>
      <c r="F38" s="10">
        <v>152</v>
      </c>
      <c r="G38" s="10">
        <v>170</v>
      </c>
      <c r="H38" s="10">
        <f>SUM(F38:G38)</f>
        <v>322</v>
      </c>
      <c r="I38" s="20" t="s">
        <v>32</v>
      </c>
      <c r="J38" s="19">
        <f>SUM(F28,F34)</f>
        <v>1927</v>
      </c>
      <c r="K38" s="19">
        <f>SUM(G28,G34)</f>
        <v>2141</v>
      </c>
      <c r="L38" s="19">
        <f>SUM(H28,H34)</f>
        <v>4068</v>
      </c>
    </row>
    <row r="39" spans="1:12" ht="13.5">
      <c r="A39" s="2">
        <v>29</v>
      </c>
      <c r="B39" s="10">
        <v>162</v>
      </c>
      <c r="C39" s="10">
        <v>162</v>
      </c>
      <c r="D39" s="11">
        <f>SUM(B39:C39)</f>
        <v>324</v>
      </c>
      <c r="E39" s="5">
        <v>74</v>
      </c>
      <c r="F39" s="10">
        <v>137</v>
      </c>
      <c r="G39" s="10">
        <v>169</v>
      </c>
      <c r="H39" s="10">
        <f>SUM(F39:G39)</f>
        <v>306</v>
      </c>
      <c r="I39" s="20" t="s">
        <v>33</v>
      </c>
      <c r="J39" s="19">
        <f>SUM(F40,F46,F52,J4,J10,J16,J22)</f>
        <v>1581</v>
      </c>
      <c r="K39" s="19">
        <f>SUM(G40,G46,G52,K4,K10,K16,K22)</f>
        <v>2494</v>
      </c>
      <c r="L39" s="19">
        <f>SUM(H40,H46,H52,L4,L10,L16,L22)</f>
        <v>4075</v>
      </c>
    </row>
    <row r="40" spans="1:12" ht="13.5">
      <c r="A40" s="6" t="s">
        <v>21</v>
      </c>
      <c r="B40" s="7">
        <f>SUM(B41:B45)</f>
        <v>779</v>
      </c>
      <c r="C40" s="7">
        <f>SUM(C41:C45)</f>
        <v>752</v>
      </c>
      <c r="D40" s="8">
        <f>SUM(D41:D45)</f>
        <v>1531</v>
      </c>
      <c r="E40" s="9" t="s">
        <v>22</v>
      </c>
      <c r="F40" s="7">
        <f>SUM(F41:F45)</f>
        <v>669</v>
      </c>
      <c r="G40" s="7">
        <f>SUM(G41:G45)</f>
        <v>826</v>
      </c>
      <c r="H40" s="7">
        <f>SUM(H41:H45)</f>
        <v>1495</v>
      </c>
      <c r="I40" s="14"/>
      <c r="J40" s="15"/>
      <c r="K40" s="15"/>
      <c r="L40" s="15"/>
    </row>
    <row r="41" spans="1:12" ht="13.5">
      <c r="A41" s="2">
        <v>30</v>
      </c>
      <c r="B41" s="16">
        <v>139</v>
      </c>
      <c r="C41" s="10">
        <v>127</v>
      </c>
      <c r="D41" s="11">
        <f>SUM(B41:C41)</f>
        <v>266</v>
      </c>
      <c r="E41" s="5">
        <v>75</v>
      </c>
      <c r="F41" s="10">
        <v>160</v>
      </c>
      <c r="G41" s="10">
        <v>186</v>
      </c>
      <c r="H41" s="10">
        <f>SUM(F41:G41)</f>
        <v>346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152</v>
      </c>
      <c r="C42" s="10">
        <v>147</v>
      </c>
      <c r="D42" s="11">
        <f>SUM(B42:C42)</f>
        <v>299</v>
      </c>
      <c r="E42" s="5">
        <v>76</v>
      </c>
      <c r="F42" s="10">
        <v>149</v>
      </c>
      <c r="G42" s="10">
        <v>161</v>
      </c>
      <c r="H42" s="10">
        <f>SUM(F42:G42)</f>
        <v>310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150</v>
      </c>
      <c r="C43" s="10">
        <v>165</v>
      </c>
      <c r="D43" s="11">
        <f>SUM(B43:C43)</f>
        <v>315</v>
      </c>
      <c r="E43" s="5">
        <v>77</v>
      </c>
      <c r="F43" s="10">
        <v>114</v>
      </c>
      <c r="G43" s="10">
        <v>152</v>
      </c>
      <c r="H43" s="10">
        <f>SUM(F43:G43)</f>
        <v>266</v>
      </c>
      <c r="I43" s="2" t="s">
        <v>29</v>
      </c>
      <c r="J43" s="21">
        <f>ROUND(J35/$J$28*100,1)</f>
        <v>14.6</v>
      </c>
      <c r="K43" s="21">
        <f>ROUND(K35/$K$28*100,1)</f>
        <v>13.1</v>
      </c>
      <c r="L43" s="21">
        <f>ROUND(L35/$L$28*100,1)</f>
        <v>13.8</v>
      </c>
    </row>
    <row r="44" spans="1:12" ht="13.5">
      <c r="A44" s="2">
        <v>33</v>
      </c>
      <c r="B44" s="10">
        <v>171</v>
      </c>
      <c r="C44" s="10">
        <v>158</v>
      </c>
      <c r="D44" s="11">
        <f>SUM(B44:C44)</f>
        <v>329</v>
      </c>
      <c r="E44" s="5">
        <v>78</v>
      </c>
      <c r="F44" s="10">
        <v>122</v>
      </c>
      <c r="G44" s="10">
        <v>152</v>
      </c>
      <c r="H44" s="10">
        <f>SUM(F44:G44)</f>
        <v>274</v>
      </c>
      <c r="I44" s="2" t="s">
        <v>30</v>
      </c>
      <c r="J44" s="21">
        <f>ROUND(J36/$J$28*100,1)</f>
        <v>59.8</v>
      </c>
      <c r="K44" s="21">
        <f>ROUND(K36/$K$28*100,1)</f>
        <v>55.8</v>
      </c>
      <c r="L44" s="21">
        <f>ROUND(L36/$L$28*100,1)</f>
        <v>57.7</v>
      </c>
    </row>
    <row r="45" spans="1:12" ht="13.5">
      <c r="A45" s="2">
        <v>34</v>
      </c>
      <c r="B45" s="10">
        <v>167</v>
      </c>
      <c r="C45" s="10">
        <v>155</v>
      </c>
      <c r="D45" s="11">
        <f>SUM(B45:C45)</f>
        <v>322</v>
      </c>
      <c r="E45" s="5">
        <v>79</v>
      </c>
      <c r="F45" s="10">
        <v>124</v>
      </c>
      <c r="G45" s="10">
        <v>175</v>
      </c>
      <c r="H45" s="10">
        <f>SUM(F45:G45)</f>
        <v>299</v>
      </c>
      <c r="I45" s="2" t="s">
        <v>31</v>
      </c>
      <c r="J45" s="21">
        <f>ROUND(J37/$J$28*100,1)</f>
        <v>25.6</v>
      </c>
      <c r="K45" s="21">
        <f>ROUND(K37/$K$28*100,1)</f>
        <v>31.1</v>
      </c>
      <c r="L45" s="21">
        <f>ROUND(L37/$L$28*100,1)</f>
        <v>28.5</v>
      </c>
    </row>
    <row r="46" spans="1:12" ht="13.5">
      <c r="A46" s="6" t="s">
        <v>23</v>
      </c>
      <c r="B46" s="7">
        <f>SUM(B47:B51)</f>
        <v>864</v>
      </c>
      <c r="C46" s="7">
        <f>SUM(C47:C51)</f>
        <v>856</v>
      </c>
      <c r="D46" s="8">
        <f>SUM(D47:D51)</f>
        <v>1720</v>
      </c>
      <c r="E46" s="9" t="s">
        <v>24</v>
      </c>
      <c r="F46" s="7">
        <f>SUM(F47:F51)</f>
        <v>496</v>
      </c>
      <c r="G46" s="7">
        <f>SUM(G47:G51)</f>
        <v>692</v>
      </c>
      <c r="H46" s="7">
        <f>SUM(H47:H51)</f>
        <v>1188</v>
      </c>
      <c r="I46" s="20" t="s">
        <v>32</v>
      </c>
      <c r="J46" s="21">
        <f>ROUND(J38/$J$28*100,1)</f>
        <v>14.1</v>
      </c>
      <c r="K46" s="21">
        <f>ROUND(K38/$K$28*100,1)</f>
        <v>14.4</v>
      </c>
      <c r="L46" s="21">
        <f>ROUND(L38/$L$28*100,1)</f>
        <v>14.2</v>
      </c>
    </row>
    <row r="47" spans="1:12" ht="13.5">
      <c r="A47" s="2">
        <v>35</v>
      </c>
      <c r="B47" s="10">
        <v>145</v>
      </c>
      <c r="C47" s="10">
        <v>162</v>
      </c>
      <c r="D47" s="11">
        <f>SUM(B47:C47)</f>
        <v>307</v>
      </c>
      <c r="E47" s="5">
        <v>80</v>
      </c>
      <c r="F47" s="10">
        <v>111</v>
      </c>
      <c r="G47" s="10">
        <v>147</v>
      </c>
      <c r="H47" s="10">
        <f>SUM(F47:G47)</f>
        <v>258</v>
      </c>
      <c r="I47" s="20" t="s">
        <v>33</v>
      </c>
      <c r="J47" s="21">
        <f>ROUND(J39/$J$28*100,1)</f>
        <v>11.5</v>
      </c>
      <c r="K47" s="21">
        <f>ROUND(K39/$K$28*100,1)</f>
        <v>16.8</v>
      </c>
      <c r="L47" s="21">
        <f>ROUND(L39/$L$28*100,1)</f>
        <v>14.3</v>
      </c>
    </row>
    <row r="48" spans="1:12" ht="13.5">
      <c r="A48" s="2">
        <v>36</v>
      </c>
      <c r="B48" s="16">
        <v>173</v>
      </c>
      <c r="C48" s="10">
        <v>172</v>
      </c>
      <c r="D48" s="11">
        <f>SUM(B48:C48)</f>
        <v>345</v>
      </c>
      <c r="E48" s="5">
        <v>81</v>
      </c>
      <c r="F48" s="10">
        <v>98</v>
      </c>
      <c r="G48" s="10">
        <v>152</v>
      </c>
      <c r="H48" s="10">
        <f>SUM(F48:G48)</f>
        <v>250</v>
      </c>
      <c r="I48" s="14"/>
      <c r="J48" s="15"/>
      <c r="K48" s="15"/>
      <c r="L48" s="15"/>
    </row>
    <row r="49" spans="1:12" ht="13.5">
      <c r="A49" s="2">
        <v>37</v>
      </c>
      <c r="B49" s="10">
        <v>176</v>
      </c>
      <c r="C49" s="10">
        <v>164</v>
      </c>
      <c r="D49" s="11">
        <f>SUM(B49:C49)</f>
        <v>340</v>
      </c>
      <c r="E49" s="5">
        <v>82</v>
      </c>
      <c r="F49" s="10">
        <v>97</v>
      </c>
      <c r="G49" s="10">
        <v>145</v>
      </c>
      <c r="H49" s="10">
        <f>SUM(F49:G49)</f>
        <v>242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191</v>
      </c>
      <c r="C50" s="10">
        <v>161</v>
      </c>
      <c r="D50" s="11">
        <f>SUM(B50:C50)</f>
        <v>352</v>
      </c>
      <c r="E50" s="5">
        <v>83</v>
      </c>
      <c r="F50" s="10">
        <v>96</v>
      </c>
      <c r="G50" s="10">
        <v>115</v>
      </c>
      <c r="H50" s="10">
        <f>SUM(F50:G50)</f>
        <v>211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179</v>
      </c>
      <c r="C51" s="10">
        <v>197</v>
      </c>
      <c r="D51" s="11">
        <f>SUM(B51:C51)</f>
        <v>376</v>
      </c>
      <c r="E51" s="5">
        <v>84</v>
      </c>
      <c r="F51" s="10">
        <v>94</v>
      </c>
      <c r="G51" s="10">
        <v>133</v>
      </c>
      <c r="H51" s="10">
        <f>SUM(F51:G51)</f>
        <v>227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44.73794059694957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47.84033048968899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46.35337530605106</v>
      </c>
    </row>
    <row r="52" spans="1:12" ht="13.5">
      <c r="A52" s="6" t="s">
        <v>25</v>
      </c>
      <c r="B52" s="7">
        <f>SUM(B53:B57)</f>
        <v>1050</v>
      </c>
      <c r="C52" s="7">
        <f>SUM(C53:C57)</f>
        <v>1048</v>
      </c>
      <c r="D52" s="8">
        <f>SUM(D53:D57)</f>
        <v>2098</v>
      </c>
      <c r="E52" s="9" t="s">
        <v>26</v>
      </c>
      <c r="F52" s="7">
        <f>SUM(F53:F57)</f>
        <v>275</v>
      </c>
      <c r="G52" s="7">
        <f>SUM(G53:G57)</f>
        <v>567</v>
      </c>
      <c r="H52" s="7">
        <f>SUM(H53:H57)</f>
        <v>842</v>
      </c>
      <c r="I52" s="14"/>
      <c r="J52" s="15"/>
      <c r="K52" s="15"/>
      <c r="L52" s="15"/>
    </row>
    <row r="53" spans="1:12" ht="13.5">
      <c r="A53" s="2">
        <v>40</v>
      </c>
      <c r="B53" s="10">
        <v>226</v>
      </c>
      <c r="C53" s="10">
        <v>216</v>
      </c>
      <c r="D53" s="11">
        <f>SUM(B53:C53)</f>
        <v>442</v>
      </c>
      <c r="E53" s="5">
        <v>85</v>
      </c>
      <c r="F53" s="10">
        <v>80</v>
      </c>
      <c r="G53" s="10">
        <v>118</v>
      </c>
      <c r="H53" s="10">
        <f>SUM(F53:G53)</f>
        <v>198</v>
      </c>
      <c r="I53" s="14"/>
      <c r="J53" s="15"/>
      <c r="K53" s="15"/>
      <c r="L53" s="15"/>
    </row>
    <row r="54" spans="1:12" ht="13.5">
      <c r="A54" s="2">
        <v>41</v>
      </c>
      <c r="B54" s="10">
        <v>220</v>
      </c>
      <c r="C54" s="10">
        <v>228</v>
      </c>
      <c r="D54" s="11">
        <f>SUM(B54:C54)</f>
        <v>448</v>
      </c>
      <c r="E54" s="5">
        <v>86</v>
      </c>
      <c r="F54" s="10">
        <v>66</v>
      </c>
      <c r="G54" s="10">
        <v>122</v>
      </c>
      <c r="H54" s="10">
        <f>SUM(F54:G54)</f>
        <v>188</v>
      </c>
      <c r="I54" s="14"/>
      <c r="J54" s="15"/>
      <c r="K54" s="15"/>
      <c r="L54" s="15"/>
    </row>
    <row r="55" spans="1:12" ht="13.5">
      <c r="A55" s="2">
        <v>42</v>
      </c>
      <c r="B55" s="10">
        <v>211</v>
      </c>
      <c r="C55" s="10">
        <v>214</v>
      </c>
      <c r="D55" s="11">
        <f>SUM(B55:C55)</f>
        <v>425</v>
      </c>
      <c r="E55" s="5">
        <v>87</v>
      </c>
      <c r="F55" s="10">
        <v>40</v>
      </c>
      <c r="G55" s="10">
        <v>135</v>
      </c>
      <c r="H55" s="10">
        <f>SUM(F55:G55)</f>
        <v>175</v>
      </c>
      <c r="I55" s="14"/>
      <c r="J55" s="15"/>
      <c r="K55" s="15"/>
      <c r="L55" s="15"/>
    </row>
    <row r="56" spans="1:12" ht="13.5">
      <c r="A56" s="2">
        <v>43</v>
      </c>
      <c r="B56" s="10">
        <v>168</v>
      </c>
      <c r="C56" s="10">
        <v>193</v>
      </c>
      <c r="D56" s="11">
        <f>SUM(B56:C56)</f>
        <v>361</v>
      </c>
      <c r="E56" s="5">
        <v>88</v>
      </c>
      <c r="F56" s="10">
        <v>59</v>
      </c>
      <c r="G56" s="10">
        <v>104</v>
      </c>
      <c r="H56" s="10">
        <f>SUM(F56:G56)</f>
        <v>163</v>
      </c>
      <c r="I56" s="14"/>
      <c r="J56" s="15"/>
      <c r="K56" s="15"/>
      <c r="L56" s="15"/>
    </row>
    <row r="57" spans="1:12" ht="13.5">
      <c r="A57" s="2">
        <v>44</v>
      </c>
      <c r="B57" s="10">
        <v>225</v>
      </c>
      <c r="C57" s="10">
        <v>197</v>
      </c>
      <c r="D57" s="11">
        <f>SUM(B57:C57)</f>
        <v>422</v>
      </c>
      <c r="E57" s="5">
        <v>89</v>
      </c>
      <c r="F57" s="10">
        <v>30</v>
      </c>
      <c r="G57" s="10">
        <v>88</v>
      </c>
      <c r="H57" s="10">
        <f>SUM(F57:G57)</f>
        <v>118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2">
      <selection activeCell="K48" sqref="K4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46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590</v>
      </c>
      <c r="C4" s="7">
        <f>SUM(C5:C9)</f>
        <v>590</v>
      </c>
      <c r="D4" s="8">
        <f>SUM(D5:D9)</f>
        <v>1180</v>
      </c>
      <c r="E4" s="9" t="s">
        <v>6</v>
      </c>
      <c r="F4" s="7">
        <f>SUM(F5:F9)</f>
        <v>928</v>
      </c>
      <c r="G4" s="7">
        <f>SUM(G5:G9)</f>
        <v>972</v>
      </c>
      <c r="H4" s="8">
        <f>SUM(H5:H9)</f>
        <v>1900</v>
      </c>
      <c r="I4" s="9" t="s">
        <v>7</v>
      </c>
      <c r="J4" s="7">
        <f>SUM(J5:J9)</f>
        <v>110</v>
      </c>
      <c r="K4" s="7">
        <f>SUM(K5:K9)</f>
        <v>316</v>
      </c>
      <c r="L4" s="7">
        <f>SUM(L5:L9)</f>
        <v>426</v>
      </c>
    </row>
    <row r="5" spans="1:12" ht="13.5">
      <c r="A5" s="2">
        <v>0</v>
      </c>
      <c r="B5" s="10">
        <v>109</v>
      </c>
      <c r="C5" s="10">
        <v>89</v>
      </c>
      <c r="D5" s="11">
        <f>SUM(B5:C5)</f>
        <v>198</v>
      </c>
      <c r="E5" s="5">
        <v>45</v>
      </c>
      <c r="F5" s="10">
        <v>205</v>
      </c>
      <c r="G5" s="10">
        <v>198</v>
      </c>
      <c r="H5" s="11">
        <f>SUM(F5:G5)</f>
        <v>403</v>
      </c>
      <c r="I5" s="5">
        <v>90</v>
      </c>
      <c r="J5" s="10">
        <v>38</v>
      </c>
      <c r="K5" s="10">
        <v>83</v>
      </c>
      <c r="L5" s="10">
        <f>SUM(J5:K5)</f>
        <v>121</v>
      </c>
    </row>
    <row r="6" spans="1:12" ht="13.5">
      <c r="A6" s="2">
        <v>1</v>
      </c>
      <c r="B6" s="10">
        <v>112</v>
      </c>
      <c r="C6" s="10">
        <v>128</v>
      </c>
      <c r="D6" s="11">
        <f>SUM(B6:C6)</f>
        <v>240</v>
      </c>
      <c r="E6" s="5">
        <v>46</v>
      </c>
      <c r="F6" s="10">
        <v>198</v>
      </c>
      <c r="G6" s="10">
        <v>195</v>
      </c>
      <c r="H6" s="11">
        <f>SUM(F6:G6)</f>
        <v>393</v>
      </c>
      <c r="I6" s="5">
        <v>91</v>
      </c>
      <c r="J6" s="10">
        <v>24</v>
      </c>
      <c r="K6" s="10">
        <v>69</v>
      </c>
      <c r="L6" s="10">
        <f>SUM(J6:K6)</f>
        <v>93</v>
      </c>
    </row>
    <row r="7" spans="1:12" ht="13.5">
      <c r="A7" s="2">
        <v>2</v>
      </c>
      <c r="B7" s="10">
        <v>113</v>
      </c>
      <c r="C7" s="10">
        <v>119</v>
      </c>
      <c r="D7" s="11">
        <f>SUM(B7:C7)</f>
        <v>232</v>
      </c>
      <c r="E7" s="5">
        <v>47</v>
      </c>
      <c r="F7" s="10">
        <v>180</v>
      </c>
      <c r="G7" s="10">
        <v>190</v>
      </c>
      <c r="H7" s="11">
        <f>SUM(F7:G7)</f>
        <v>370</v>
      </c>
      <c r="I7" s="5">
        <v>92</v>
      </c>
      <c r="J7" s="10">
        <v>25</v>
      </c>
      <c r="K7" s="10">
        <v>72</v>
      </c>
      <c r="L7" s="10">
        <f>SUM(J7:K7)</f>
        <v>97</v>
      </c>
    </row>
    <row r="8" spans="1:12" ht="13.5">
      <c r="A8" s="2">
        <v>3</v>
      </c>
      <c r="B8" s="10">
        <v>136</v>
      </c>
      <c r="C8" s="10">
        <v>131</v>
      </c>
      <c r="D8" s="11">
        <f>SUM(B8:C8)</f>
        <v>267</v>
      </c>
      <c r="E8" s="5">
        <v>48</v>
      </c>
      <c r="F8" s="10">
        <v>177</v>
      </c>
      <c r="G8" s="10">
        <v>175</v>
      </c>
      <c r="H8" s="11">
        <f>SUM(F8:G8)</f>
        <v>352</v>
      </c>
      <c r="I8" s="5">
        <v>93</v>
      </c>
      <c r="J8" s="10">
        <v>15</v>
      </c>
      <c r="K8" s="10">
        <v>50</v>
      </c>
      <c r="L8" s="10">
        <f>SUM(J8:K8)</f>
        <v>65</v>
      </c>
    </row>
    <row r="9" spans="1:12" ht="13.5">
      <c r="A9" s="2">
        <v>4</v>
      </c>
      <c r="B9" s="10">
        <v>120</v>
      </c>
      <c r="C9" s="10">
        <v>123</v>
      </c>
      <c r="D9" s="11">
        <f>SUM(B9:C9)</f>
        <v>243</v>
      </c>
      <c r="E9" s="5">
        <v>49</v>
      </c>
      <c r="F9" s="10">
        <v>168</v>
      </c>
      <c r="G9" s="10">
        <v>214</v>
      </c>
      <c r="H9" s="11">
        <f>SUM(F9:G9)</f>
        <v>382</v>
      </c>
      <c r="I9" s="5">
        <v>94</v>
      </c>
      <c r="J9" s="10">
        <v>8</v>
      </c>
      <c r="K9" s="10">
        <v>42</v>
      </c>
      <c r="L9" s="10">
        <f>SUM(J9:K9)</f>
        <v>50</v>
      </c>
    </row>
    <row r="10" spans="1:12" ht="13.5">
      <c r="A10" s="6" t="s">
        <v>8</v>
      </c>
      <c r="B10" s="7">
        <f>SUM(B11:B15)</f>
        <v>688</v>
      </c>
      <c r="C10" s="7">
        <f>SUM(C11:C15)</f>
        <v>657</v>
      </c>
      <c r="D10" s="8">
        <f>SUM(D11:D15)</f>
        <v>1345</v>
      </c>
      <c r="E10" s="9" t="s">
        <v>9</v>
      </c>
      <c r="F10" s="7">
        <f>SUM(F11:F15)</f>
        <v>795</v>
      </c>
      <c r="G10" s="7">
        <f>SUM(G11:G15)</f>
        <v>823</v>
      </c>
      <c r="H10" s="8">
        <f>SUM(H11:H15)</f>
        <v>1618</v>
      </c>
      <c r="I10" s="9" t="s">
        <v>10</v>
      </c>
      <c r="J10" s="7">
        <f>SUM(J11:J15)</f>
        <v>23</v>
      </c>
      <c r="K10" s="7">
        <f>SUM(K11:K15)</f>
        <v>83</v>
      </c>
      <c r="L10" s="7">
        <f>SUM(L11:L15)</f>
        <v>106</v>
      </c>
    </row>
    <row r="11" spans="1:12" ht="13.5">
      <c r="A11" s="2">
        <v>5</v>
      </c>
      <c r="B11" s="10">
        <v>138</v>
      </c>
      <c r="C11" s="10">
        <v>133</v>
      </c>
      <c r="D11" s="11">
        <f>SUM(B11:C11)</f>
        <v>271</v>
      </c>
      <c r="E11" s="5">
        <v>50</v>
      </c>
      <c r="F11" s="10">
        <v>143</v>
      </c>
      <c r="G11" s="10">
        <v>147</v>
      </c>
      <c r="H11" s="11">
        <f>SUM(F11:G11)</f>
        <v>290</v>
      </c>
      <c r="I11" s="5">
        <v>95</v>
      </c>
      <c r="J11" s="10">
        <v>3</v>
      </c>
      <c r="K11" s="10">
        <v>27</v>
      </c>
      <c r="L11" s="10">
        <f>SUM(J11:K11)</f>
        <v>30</v>
      </c>
    </row>
    <row r="12" spans="1:12" ht="13.5">
      <c r="A12" s="2">
        <v>6</v>
      </c>
      <c r="B12" s="10">
        <v>132</v>
      </c>
      <c r="C12" s="10">
        <v>137</v>
      </c>
      <c r="D12" s="11">
        <f>SUM(B12:C12)</f>
        <v>269</v>
      </c>
      <c r="E12" s="5">
        <v>51</v>
      </c>
      <c r="F12" s="10">
        <v>141</v>
      </c>
      <c r="G12" s="10">
        <v>161</v>
      </c>
      <c r="H12" s="11">
        <f>SUM(F12:G12)</f>
        <v>302</v>
      </c>
      <c r="I12" s="5">
        <v>96</v>
      </c>
      <c r="J12" s="10">
        <v>9</v>
      </c>
      <c r="K12" s="10">
        <v>23</v>
      </c>
      <c r="L12" s="10">
        <f>SUM(J12:K12)</f>
        <v>32</v>
      </c>
    </row>
    <row r="13" spans="1:12" ht="13.5">
      <c r="A13" s="2">
        <v>7</v>
      </c>
      <c r="B13" s="10">
        <v>128</v>
      </c>
      <c r="C13" s="10">
        <v>110</v>
      </c>
      <c r="D13" s="11">
        <f>SUM(B13:C13)</f>
        <v>238</v>
      </c>
      <c r="E13" s="5">
        <v>52</v>
      </c>
      <c r="F13" s="10">
        <v>174</v>
      </c>
      <c r="G13" s="16">
        <v>171</v>
      </c>
      <c r="H13" s="11">
        <f>SUM(F13:G13)</f>
        <v>345</v>
      </c>
      <c r="I13" s="5">
        <v>97</v>
      </c>
      <c r="J13" s="10">
        <v>7</v>
      </c>
      <c r="K13" s="10">
        <v>16</v>
      </c>
      <c r="L13" s="10">
        <f>SUM(J13:K13)</f>
        <v>23</v>
      </c>
    </row>
    <row r="14" spans="1:12" ht="13.5">
      <c r="A14" s="2">
        <v>8</v>
      </c>
      <c r="B14" s="10">
        <v>131</v>
      </c>
      <c r="C14" s="10">
        <v>135</v>
      </c>
      <c r="D14" s="11">
        <f>SUM(B14:C14)</f>
        <v>266</v>
      </c>
      <c r="E14" s="5">
        <v>53</v>
      </c>
      <c r="F14" s="10">
        <v>180</v>
      </c>
      <c r="G14" s="10">
        <v>178</v>
      </c>
      <c r="H14" s="11">
        <f>SUM(F14:G14)</f>
        <v>358</v>
      </c>
      <c r="I14" s="5">
        <v>98</v>
      </c>
      <c r="J14" s="10">
        <v>2</v>
      </c>
      <c r="K14" s="10">
        <v>10</v>
      </c>
      <c r="L14" s="10">
        <f>SUM(J14:K14)</f>
        <v>12</v>
      </c>
    </row>
    <row r="15" spans="1:12" ht="13.5">
      <c r="A15" s="2">
        <v>9</v>
      </c>
      <c r="B15" s="10">
        <v>159</v>
      </c>
      <c r="C15" s="10">
        <v>142</v>
      </c>
      <c r="D15" s="11">
        <f>SUM(B15:C15)</f>
        <v>301</v>
      </c>
      <c r="E15" s="5">
        <v>54</v>
      </c>
      <c r="F15" s="10">
        <v>157</v>
      </c>
      <c r="G15" s="10">
        <v>166</v>
      </c>
      <c r="H15" s="11">
        <f>SUM(F15:G15)</f>
        <v>323</v>
      </c>
      <c r="I15" s="5">
        <v>99</v>
      </c>
      <c r="J15" s="10">
        <v>2</v>
      </c>
      <c r="K15" s="10">
        <v>7</v>
      </c>
      <c r="L15" s="10">
        <f>SUM(J15:K15)</f>
        <v>9</v>
      </c>
    </row>
    <row r="16" spans="1:12" ht="13.5">
      <c r="A16" s="6" t="s">
        <v>11</v>
      </c>
      <c r="B16" s="7">
        <f>SUM(B17:B21)</f>
        <v>719</v>
      </c>
      <c r="C16" s="7">
        <f>SUM(C17:C21)</f>
        <v>699</v>
      </c>
      <c r="D16" s="8">
        <f>SUM(D17:D21)</f>
        <v>1418</v>
      </c>
      <c r="E16" s="9" t="s">
        <v>12</v>
      </c>
      <c r="F16" s="7">
        <f>SUM(F17:F21)</f>
        <v>816</v>
      </c>
      <c r="G16" s="7">
        <f>SUM(G17:G21)</f>
        <v>856</v>
      </c>
      <c r="H16" s="8">
        <f>SUM(H17:H21)</f>
        <v>1672</v>
      </c>
      <c r="I16" s="9" t="s">
        <v>13</v>
      </c>
      <c r="J16" s="7">
        <f>SUM(J17:J21)</f>
        <v>2</v>
      </c>
      <c r="K16" s="7">
        <f>SUM(K17:K21)</f>
        <v>15</v>
      </c>
      <c r="L16" s="7">
        <f>SUM(L17:L21)</f>
        <v>17</v>
      </c>
    </row>
    <row r="17" spans="1:12" ht="13.5">
      <c r="A17" s="2">
        <v>10</v>
      </c>
      <c r="B17" s="10">
        <v>146</v>
      </c>
      <c r="C17" s="10">
        <v>150</v>
      </c>
      <c r="D17" s="11">
        <f>SUM(B17:C17)</f>
        <v>296</v>
      </c>
      <c r="E17" s="5">
        <v>55</v>
      </c>
      <c r="F17" s="10">
        <v>144</v>
      </c>
      <c r="G17" s="10">
        <v>171</v>
      </c>
      <c r="H17" s="11">
        <f>SUM(F17:G17)</f>
        <v>315</v>
      </c>
      <c r="I17" s="5">
        <v>100</v>
      </c>
      <c r="J17" s="10">
        <v>0</v>
      </c>
      <c r="K17" s="16">
        <v>5</v>
      </c>
      <c r="L17" s="10">
        <f>SUM(J17:K17)</f>
        <v>5</v>
      </c>
    </row>
    <row r="18" spans="1:12" ht="13.5">
      <c r="A18" s="2">
        <v>11</v>
      </c>
      <c r="B18" s="10">
        <v>150</v>
      </c>
      <c r="C18" s="10">
        <v>129</v>
      </c>
      <c r="D18" s="11">
        <f>SUM(B18:C18)</f>
        <v>279</v>
      </c>
      <c r="E18" s="5">
        <v>56</v>
      </c>
      <c r="F18" s="10">
        <v>156</v>
      </c>
      <c r="G18" s="10">
        <v>147</v>
      </c>
      <c r="H18" s="11">
        <f>SUM(F18:G18)</f>
        <v>303</v>
      </c>
      <c r="I18" s="5">
        <v>101</v>
      </c>
      <c r="J18" s="10">
        <v>2</v>
      </c>
      <c r="K18" s="10">
        <v>4</v>
      </c>
      <c r="L18" s="10">
        <f>SUM(J18:K18)</f>
        <v>6</v>
      </c>
    </row>
    <row r="19" spans="1:12" ht="13.5">
      <c r="A19" s="2">
        <v>12</v>
      </c>
      <c r="B19" s="10">
        <v>143</v>
      </c>
      <c r="C19" s="10">
        <v>143</v>
      </c>
      <c r="D19" s="11">
        <f>SUM(B19:C19)</f>
        <v>286</v>
      </c>
      <c r="E19" s="5">
        <v>57</v>
      </c>
      <c r="F19" s="10">
        <v>177</v>
      </c>
      <c r="G19" s="10">
        <v>178</v>
      </c>
      <c r="H19" s="11">
        <f>SUM(F19:G19)</f>
        <v>355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150</v>
      </c>
      <c r="C20" s="10">
        <v>143</v>
      </c>
      <c r="D20" s="11">
        <f>SUM(B20:C20)</f>
        <v>293</v>
      </c>
      <c r="E20" s="5">
        <v>58</v>
      </c>
      <c r="F20" s="10">
        <v>172</v>
      </c>
      <c r="G20" s="10">
        <v>207</v>
      </c>
      <c r="H20" s="11">
        <f>SUM(F20:G20)</f>
        <v>379</v>
      </c>
      <c r="I20" s="5">
        <v>103</v>
      </c>
      <c r="J20" s="10">
        <v>0</v>
      </c>
      <c r="K20" s="10">
        <v>3</v>
      </c>
      <c r="L20" s="10">
        <f>SUM(J20:K20)</f>
        <v>3</v>
      </c>
    </row>
    <row r="21" spans="1:12" ht="13.5">
      <c r="A21" s="2">
        <v>14</v>
      </c>
      <c r="B21" s="10">
        <v>130</v>
      </c>
      <c r="C21" s="10">
        <v>134</v>
      </c>
      <c r="D21" s="11">
        <f>SUM(B21:C21)</f>
        <v>264</v>
      </c>
      <c r="E21" s="5">
        <v>59</v>
      </c>
      <c r="F21" s="10">
        <v>167</v>
      </c>
      <c r="G21" s="10">
        <v>153</v>
      </c>
      <c r="H21" s="11">
        <f>SUM(F21:G21)</f>
        <v>320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687</v>
      </c>
      <c r="C22" s="7">
        <f>SUM(C23:C27)</f>
        <v>675</v>
      </c>
      <c r="D22" s="8">
        <f>SUM(D23:D27)</f>
        <v>1362</v>
      </c>
      <c r="E22" s="9" t="s">
        <v>15</v>
      </c>
      <c r="F22" s="7">
        <f>SUM(F23:F27)</f>
        <v>961</v>
      </c>
      <c r="G22" s="7">
        <f>SUM(G23:G27)</f>
        <v>972</v>
      </c>
      <c r="H22" s="8">
        <f>SUM(H23:H27)</f>
        <v>1933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156</v>
      </c>
      <c r="C23" s="10">
        <v>140</v>
      </c>
      <c r="D23" s="11">
        <f>SUM(B23:C23)</f>
        <v>296</v>
      </c>
      <c r="E23" s="5">
        <v>60</v>
      </c>
      <c r="F23" s="16">
        <v>191</v>
      </c>
      <c r="G23" s="10">
        <v>170</v>
      </c>
      <c r="H23" s="11">
        <f>SUM(F23:G23)</f>
        <v>361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126</v>
      </c>
      <c r="C24" s="10">
        <v>120</v>
      </c>
      <c r="D24" s="11">
        <f>SUM(B24:C24)</f>
        <v>246</v>
      </c>
      <c r="E24" s="5">
        <v>61</v>
      </c>
      <c r="F24" s="10">
        <v>187</v>
      </c>
      <c r="G24" s="10">
        <v>193</v>
      </c>
      <c r="H24" s="11">
        <f>SUM(F24:G24)</f>
        <v>380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158</v>
      </c>
      <c r="C25" s="10">
        <v>127</v>
      </c>
      <c r="D25" s="11">
        <f>SUM(B25:C25)</f>
        <v>285</v>
      </c>
      <c r="E25" s="5">
        <v>62</v>
      </c>
      <c r="F25" s="10">
        <v>179</v>
      </c>
      <c r="G25" s="10">
        <v>182</v>
      </c>
      <c r="H25" s="11">
        <f>SUM(F25:G25)</f>
        <v>361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136</v>
      </c>
      <c r="C26" s="10">
        <v>151</v>
      </c>
      <c r="D26" s="11">
        <f>SUM(B26:C26)</f>
        <v>287</v>
      </c>
      <c r="E26" s="5">
        <v>63</v>
      </c>
      <c r="F26" s="10">
        <v>193</v>
      </c>
      <c r="G26" s="10">
        <v>218</v>
      </c>
      <c r="H26" s="11">
        <f>SUM(F26:G26)</f>
        <v>411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111</v>
      </c>
      <c r="C27" s="10">
        <v>137</v>
      </c>
      <c r="D27" s="11">
        <f>SUM(B27:C27)</f>
        <v>248</v>
      </c>
      <c r="E27" s="5">
        <v>64</v>
      </c>
      <c r="F27" s="10">
        <v>211</v>
      </c>
      <c r="G27" s="10">
        <v>209</v>
      </c>
      <c r="H27" s="11">
        <f>SUM(F27:G27)</f>
        <v>420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626</v>
      </c>
      <c r="C28" s="7">
        <f>SUM(C29:C33)</f>
        <v>605</v>
      </c>
      <c r="D28" s="8">
        <f>SUM(D29:D33)</f>
        <v>1231</v>
      </c>
      <c r="E28" s="9" t="s">
        <v>18</v>
      </c>
      <c r="F28" s="7">
        <f>SUM(F29:F33)</f>
        <v>1159</v>
      </c>
      <c r="G28" s="7">
        <f>SUM(G29:G33)</f>
        <v>1258</v>
      </c>
      <c r="H28" s="8">
        <f>SUM(H29:H33)</f>
        <v>2417</v>
      </c>
      <c r="I28" s="9" t="s">
        <v>48</v>
      </c>
      <c r="J28" s="7">
        <f>SUM(J29)</f>
        <v>0</v>
      </c>
      <c r="K28" s="7">
        <f>SUM(K29)</f>
        <v>1</v>
      </c>
      <c r="L28" s="7">
        <f>SUM(L29)</f>
        <v>1</v>
      </c>
    </row>
    <row r="29" spans="1:12" ht="13.5">
      <c r="A29" s="2">
        <v>20</v>
      </c>
      <c r="B29" s="10">
        <v>145</v>
      </c>
      <c r="C29" s="10">
        <v>126</v>
      </c>
      <c r="D29" s="11">
        <f>SUM(B29:C29)</f>
        <v>271</v>
      </c>
      <c r="E29" s="5">
        <v>65</v>
      </c>
      <c r="F29" s="10">
        <v>192</v>
      </c>
      <c r="G29" s="10">
        <v>208</v>
      </c>
      <c r="H29" s="10">
        <f>SUM(F29:G29)</f>
        <v>400</v>
      </c>
      <c r="I29" s="5">
        <v>110</v>
      </c>
      <c r="J29" s="10">
        <v>0</v>
      </c>
      <c r="K29" s="10">
        <v>1</v>
      </c>
      <c r="L29" s="10">
        <f>SUM(J29:K29)</f>
        <v>1</v>
      </c>
    </row>
    <row r="30" spans="1:12" ht="13.5">
      <c r="A30" s="2">
        <v>21</v>
      </c>
      <c r="B30" s="10">
        <v>132</v>
      </c>
      <c r="C30" s="10">
        <v>131</v>
      </c>
      <c r="D30" s="11">
        <f>SUM(B30:C30)</f>
        <v>263</v>
      </c>
      <c r="E30" s="5">
        <v>66</v>
      </c>
      <c r="F30" s="10">
        <v>234</v>
      </c>
      <c r="G30" s="10">
        <v>250</v>
      </c>
      <c r="H30" s="10">
        <f>SUM(F30:G30)</f>
        <v>484</v>
      </c>
      <c r="I30" s="9" t="s">
        <v>4</v>
      </c>
      <c r="J30" s="7">
        <f>B4+B10+B16+B22+B28+B34+B40+B46+B52+F4+F10+F16+F22+F28+F34+F40+F46+F52+J4+J10+J16+J22+J28</f>
        <v>13685</v>
      </c>
      <c r="K30" s="7">
        <f>C4+C10+C16+C22+C28+C34+C40+C46+C52+G4+G10+G16+G22+G28+G34+G40+G46+G52+K4+K10+K16+K22+K28</f>
        <v>14876</v>
      </c>
      <c r="L30" s="7">
        <f>D4+D10+D16+D22+D28+D34+D40+D46+D52+H4+H10+H16+H22+H28+H34+H40+H46+H52+L4+L10+L16+L22+L28</f>
        <v>28561</v>
      </c>
    </row>
    <row r="31" spans="1:12" ht="13.5">
      <c r="A31" s="2">
        <v>22</v>
      </c>
      <c r="B31" s="10">
        <v>114</v>
      </c>
      <c r="C31" s="10">
        <v>118</v>
      </c>
      <c r="D31" s="11">
        <f>SUM(B31:C31)</f>
        <v>232</v>
      </c>
      <c r="E31" s="5">
        <v>67</v>
      </c>
      <c r="F31" s="10">
        <v>237</v>
      </c>
      <c r="G31" s="10">
        <v>238</v>
      </c>
      <c r="H31" s="10">
        <f>SUM(F31:G31)</f>
        <v>475</v>
      </c>
      <c r="I31" s="12"/>
      <c r="J31" s="13"/>
      <c r="K31" s="13"/>
      <c r="L31" s="13"/>
    </row>
    <row r="32" spans="1:12" ht="13.5">
      <c r="A32" s="2">
        <v>23</v>
      </c>
      <c r="B32" s="10">
        <v>111</v>
      </c>
      <c r="C32" s="10">
        <v>121</v>
      </c>
      <c r="D32" s="11">
        <f>SUM(B32:C32)</f>
        <v>232</v>
      </c>
      <c r="E32" s="5">
        <v>68</v>
      </c>
      <c r="F32" s="10">
        <v>251</v>
      </c>
      <c r="G32" s="10">
        <v>299</v>
      </c>
      <c r="H32" s="10">
        <f>SUM(F32:G32)</f>
        <v>550</v>
      </c>
      <c r="I32" s="14"/>
      <c r="J32" s="15"/>
      <c r="K32" s="15"/>
      <c r="L32" s="15"/>
    </row>
    <row r="33" spans="1:12" ht="13.5">
      <c r="A33" s="2">
        <v>24</v>
      </c>
      <c r="B33" s="10">
        <v>124</v>
      </c>
      <c r="C33" s="10">
        <v>109</v>
      </c>
      <c r="D33" s="11">
        <f>SUM(B33:C33)</f>
        <v>233</v>
      </c>
      <c r="E33" s="5">
        <v>69</v>
      </c>
      <c r="F33" s="10">
        <v>245</v>
      </c>
      <c r="G33" s="10">
        <v>263</v>
      </c>
      <c r="H33" s="10">
        <f>SUM(F33:G33)</f>
        <v>508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686</v>
      </c>
      <c r="C34" s="7">
        <f>SUM(C35:C39)</f>
        <v>735</v>
      </c>
      <c r="D34" s="8">
        <f>SUM(D35:D39)</f>
        <v>1421</v>
      </c>
      <c r="E34" s="9" t="s">
        <v>20</v>
      </c>
      <c r="F34" s="7">
        <f>SUM(F35:F39)</f>
        <v>765</v>
      </c>
      <c r="G34" s="7">
        <f>SUM(G35:G39)</f>
        <v>882</v>
      </c>
      <c r="H34" s="7">
        <f>SUM(H35:H39)</f>
        <v>1647</v>
      </c>
      <c r="I34" s="14"/>
      <c r="J34" s="15"/>
      <c r="K34" s="15"/>
      <c r="L34" s="15"/>
    </row>
    <row r="35" spans="1:12" ht="13.5">
      <c r="A35" s="2">
        <v>25</v>
      </c>
      <c r="B35" s="10">
        <v>125</v>
      </c>
      <c r="C35" s="10">
        <v>143</v>
      </c>
      <c r="D35" s="11">
        <f>SUM(B35:C35)</f>
        <v>268</v>
      </c>
      <c r="E35" s="5">
        <v>70</v>
      </c>
      <c r="F35" s="10">
        <v>164</v>
      </c>
      <c r="G35" s="10">
        <v>189</v>
      </c>
      <c r="H35" s="10">
        <f>SUM(F35:G35)</f>
        <v>353</v>
      </c>
      <c r="I35" s="14" t="s">
        <v>28</v>
      </c>
      <c r="J35" s="17"/>
      <c r="K35" s="17"/>
      <c r="L35" s="17"/>
    </row>
    <row r="36" spans="1:12" ht="13.5">
      <c r="A36" s="2">
        <v>26</v>
      </c>
      <c r="B36" s="10">
        <v>113</v>
      </c>
      <c r="C36" s="10">
        <v>137</v>
      </c>
      <c r="D36" s="11">
        <f>SUM(B36:C36)</f>
        <v>250</v>
      </c>
      <c r="E36" s="5">
        <v>71</v>
      </c>
      <c r="F36" s="10">
        <v>126</v>
      </c>
      <c r="G36" s="10">
        <v>158</v>
      </c>
      <c r="H36" s="10">
        <f>SUM(F36:G36)</f>
        <v>284</v>
      </c>
      <c r="I36" s="2"/>
      <c r="J36" s="3" t="s">
        <v>2</v>
      </c>
      <c r="K36" s="3" t="s">
        <v>3</v>
      </c>
      <c r="L36" s="3" t="s">
        <v>27</v>
      </c>
    </row>
    <row r="37" spans="1:12" ht="13.5">
      <c r="A37" s="2">
        <v>27</v>
      </c>
      <c r="B37" s="10">
        <v>129</v>
      </c>
      <c r="C37" s="10">
        <v>150</v>
      </c>
      <c r="D37" s="11">
        <f>SUM(B37:C37)</f>
        <v>279</v>
      </c>
      <c r="E37" s="5">
        <v>72</v>
      </c>
      <c r="F37" s="10">
        <v>181</v>
      </c>
      <c r="G37" s="10">
        <v>191</v>
      </c>
      <c r="H37" s="10">
        <f>SUM(F37:G37)</f>
        <v>372</v>
      </c>
      <c r="I37" s="2" t="s">
        <v>29</v>
      </c>
      <c r="J37" s="19">
        <f>SUM(B4,B10,B16)</f>
        <v>1997</v>
      </c>
      <c r="K37" s="19">
        <f>SUM(C4,C10,C16)</f>
        <v>1946</v>
      </c>
      <c r="L37" s="19">
        <f>SUM(D4,D10,D16)</f>
        <v>3943</v>
      </c>
    </row>
    <row r="38" spans="1:12" ht="13.5">
      <c r="A38" s="2">
        <v>28</v>
      </c>
      <c r="B38" s="10">
        <v>147</v>
      </c>
      <c r="C38" s="10">
        <v>139</v>
      </c>
      <c r="D38" s="11">
        <f>SUM(B38:C38)</f>
        <v>286</v>
      </c>
      <c r="E38" s="5">
        <v>73</v>
      </c>
      <c r="F38" s="10">
        <v>157</v>
      </c>
      <c r="G38" s="10">
        <v>186</v>
      </c>
      <c r="H38" s="10">
        <f>SUM(F38:G38)</f>
        <v>343</v>
      </c>
      <c r="I38" s="2" t="s">
        <v>30</v>
      </c>
      <c r="J38" s="19">
        <f>SUM(B22,B28,B34,B40,B46,B52,F4,F10,F16,F22)</f>
        <v>8181</v>
      </c>
      <c r="K38" s="19">
        <f>SUM(C22,C28,C34,C40,C46,C52,G4,G10,G16,G22)</f>
        <v>8285</v>
      </c>
      <c r="L38" s="19">
        <f>SUM(D22,D28,D34,D40,D46,D52,H4,H10,H16,H22)</f>
        <v>16466</v>
      </c>
    </row>
    <row r="39" spans="1:12" ht="13.5">
      <c r="A39" s="2">
        <v>29</v>
      </c>
      <c r="B39" s="10">
        <v>172</v>
      </c>
      <c r="C39" s="10">
        <v>166</v>
      </c>
      <c r="D39" s="11">
        <f>SUM(B39:C39)</f>
        <v>338</v>
      </c>
      <c r="E39" s="5">
        <v>74</v>
      </c>
      <c r="F39" s="10">
        <v>137</v>
      </c>
      <c r="G39" s="10">
        <v>158</v>
      </c>
      <c r="H39" s="10">
        <f>SUM(F39:G39)</f>
        <v>295</v>
      </c>
      <c r="I39" s="2" t="s">
        <v>31</v>
      </c>
      <c r="J39" s="19">
        <f>SUM(F28,F34,F40,F46,F52,J4,J10,J16,J22)</f>
        <v>3507</v>
      </c>
      <c r="K39" s="19">
        <f>SUM(G28,G34,G40,G46,G52,K4,K10,K16,K22,K28)</f>
        <v>4645</v>
      </c>
      <c r="L39" s="19">
        <f>SUM(H28,H34,H40,H46,H52,L4,L10,L16,L22+L28)</f>
        <v>8152</v>
      </c>
    </row>
    <row r="40" spans="1:12" ht="13.5">
      <c r="A40" s="6" t="s">
        <v>21</v>
      </c>
      <c r="B40" s="7">
        <f>SUM(B41:B45)</f>
        <v>778</v>
      </c>
      <c r="C40" s="7">
        <f>SUM(C41:C45)</f>
        <v>753</v>
      </c>
      <c r="D40" s="8">
        <f>SUM(D41:D45)</f>
        <v>1531</v>
      </c>
      <c r="E40" s="9" t="s">
        <v>22</v>
      </c>
      <c r="F40" s="7">
        <f>SUM(F41:F45)</f>
        <v>672</v>
      </c>
      <c r="G40" s="7">
        <f>SUM(G41:G45)</f>
        <v>835</v>
      </c>
      <c r="H40" s="7">
        <f>SUM(H41:H45)</f>
        <v>1507</v>
      </c>
      <c r="I40" s="20" t="s">
        <v>32</v>
      </c>
      <c r="J40" s="19">
        <f>SUM(F28,F34)</f>
        <v>1924</v>
      </c>
      <c r="K40" s="19">
        <f>SUM(G28,G34)</f>
        <v>2140</v>
      </c>
      <c r="L40" s="19">
        <f>SUM(H28,H34)</f>
        <v>4064</v>
      </c>
    </row>
    <row r="41" spans="1:12" ht="13.5">
      <c r="A41" s="2">
        <v>30</v>
      </c>
      <c r="B41" s="16">
        <v>132</v>
      </c>
      <c r="C41" s="10">
        <v>126</v>
      </c>
      <c r="D41" s="11">
        <f>SUM(B41:C41)</f>
        <v>258</v>
      </c>
      <c r="E41" s="5">
        <v>75</v>
      </c>
      <c r="F41" s="10">
        <v>166</v>
      </c>
      <c r="G41" s="10">
        <v>192</v>
      </c>
      <c r="H41" s="10">
        <f>SUM(F41:G41)</f>
        <v>358</v>
      </c>
      <c r="I41" s="20" t="s">
        <v>33</v>
      </c>
      <c r="J41" s="19">
        <f>SUM(F40,F46,F52,J4,J10,J16,J22,J28)</f>
        <v>1583</v>
      </c>
      <c r="K41" s="19">
        <f>SUM(G40,G46,G52,K4,K10,K16,K22,K28)</f>
        <v>2505</v>
      </c>
      <c r="L41" s="19">
        <f>SUM(H40,H46,H52,L4,L10,L16,L22,L28)</f>
        <v>4088</v>
      </c>
    </row>
    <row r="42" spans="1:12" ht="13.5">
      <c r="A42" s="2">
        <v>31</v>
      </c>
      <c r="B42" s="10">
        <v>158</v>
      </c>
      <c r="C42" s="10">
        <v>149</v>
      </c>
      <c r="D42" s="11">
        <f>SUM(B42:C42)</f>
        <v>307</v>
      </c>
      <c r="E42" s="5">
        <v>76</v>
      </c>
      <c r="F42" s="10">
        <v>149</v>
      </c>
      <c r="G42" s="10">
        <v>164</v>
      </c>
      <c r="H42" s="10">
        <f>SUM(F42:G42)</f>
        <v>313</v>
      </c>
      <c r="I42" s="14"/>
      <c r="J42" s="15"/>
      <c r="K42" s="15"/>
      <c r="L42" s="15"/>
    </row>
    <row r="43" spans="1:12" ht="13.5">
      <c r="A43" s="2">
        <v>32</v>
      </c>
      <c r="B43" s="10">
        <v>152</v>
      </c>
      <c r="C43" s="10">
        <v>161</v>
      </c>
      <c r="D43" s="11">
        <f>SUM(B43:C43)</f>
        <v>313</v>
      </c>
      <c r="E43" s="5">
        <v>77</v>
      </c>
      <c r="F43" s="10">
        <v>115</v>
      </c>
      <c r="G43" s="10">
        <v>150</v>
      </c>
      <c r="H43" s="10">
        <f>SUM(F43:G43)</f>
        <v>265</v>
      </c>
      <c r="I43" s="27" t="s">
        <v>34</v>
      </c>
      <c r="J43" s="28"/>
      <c r="K43" s="15"/>
      <c r="L43" s="15"/>
    </row>
    <row r="44" spans="1:12" ht="13.5">
      <c r="A44" s="2">
        <v>33</v>
      </c>
      <c r="B44" s="10">
        <v>167</v>
      </c>
      <c r="C44" s="10">
        <v>153</v>
      </c>
      <c r="D44" s="11">
        <f>SUM(B44:C44)</f>
        <v>320</v>
      </c>
      <c r="E44" s="5">
        <v>78</v>
      </c>
      <c r="F44" s="10">
        <v>119</v>
      </c>
      <c r="G44" s="10">
        <v>140</v>
      </c>
      <c r="H44" s="10">
        <f>SUM(F44:G44)</f>
        <v>259</v>
      </c>
      <c r="I44" s="2"/>
      <c r="J44" s="3" t="s">
        <v>2</v>
      </c>
      <c r="K44" s="3" t="s">
        <v>3</v>
      </c>
      <c r="L44" s="3" t="s">
        <v>27</v>
      </c>
    </row>
    <row r="45" spans="1:12" ht="13.5">
      <c r="A45" s="2">
        <v>34</v>
      </c>
      <c r="B45" s="10">
        <v>169</v>
      </c>
      <c r="C45" s="10">
        <v>164</v>
      </c>
      <c r="D45" s="11">
        <f>SUM(B45:C45)</f>
        <v>333</v>
      </c>
      <c r="E45" s="5">
        <v>79</v>
      </c>
      <c r="F45" s="10">
        <v>123</v>
      </c>
      <c r="G45" s="10">
        <v>189</v>
      </c>
      <c r="H45" s="10">
        <f>SUM(F45:G45)</f>
        <v>312</v>
      </c>
      <c r="I45" s="2" t="s">
        <v>29</v>
      </c>
      <c r="J45" s="21">
        <f>ROUND(J37/$J$30*100,1)</f>
        <v>14.6</v>
      </c>
      <c r="K45" s="21">
        <f>ROUND(K37/$K$30*100,1)</f>
        <v>13.1</v>
      </c>
      <c r="L45" s="21">
        <f>ROUND(L37/$L$30*100,1)</f>
        <v>13.8</v>
      </c>
    </row>
    <row r="46" spans="1:12" ht="13.5">
      <c r="A46" s="6" t="s">
        <v>23</v>
      </c>
      <c r="B46" s="7">
        <f>SUM(B47:B51)</f>
        <v>860</v>
      </c>
      <c r="C46" s="7">
        <f>SUM(C47:C51)</f>
        <v>842</v>
      </c>
      <c r="D46" s="8">
        <f>SUM(D47:D51)</f>
        <v>1702</v>
      </c>
      <c r="E46" s="9" t="s">
        <v>24</v>
      </c>
      <c r="F46" s="7">
        <f>SUM(F47:F51)</f>
        <v>498</v>
      </c>
      <c r="G46" s="7">
        <f>SUM(G47:G51)</f>
        <v>686</v>
      </c>
      <c r="H46" s="7">
        <f>SUM(H47:H51)</f>
        <v>1184</v>
      </c>
      <c r="I46" s="2" t="s">
        <v>30</v>
      </c>
      <c r="J46" s="21">
        <f>ROUND(J38/$J$30*100,1)</f>
        <v>59.8</v>
      </c>
      <c r="K46" s="21">
        <f>ROUND(K38/$K$30*100,1)</f>
        <v>55.7</v>
      </c>
      <c r="L46" s="21">
        <f>ROUND(L38/$L$30*100,1)</f>
        <v>57.7</v>
      </c>
    </row>
    <row r="47" spans="1:12" ht="13.5">
      <c r="A47" s="2">
        <v>35</v>
      </c>
      <c r="B47" s="10">
        <v>139</v>
      </c>
      <c r="C47" s="10">
        <v>151</v>
      </c>
      <c r="D47" s="11">
        <f>SUM(B47:C47)</f>
        <v>290</v>
      </c>
      <c r="E47" s="5">
        <v>80</v>
      </c>
      <c r="F47" s="10">
        <v>106</v>
      </c>
      <c r="G47" s="10">
        <v>139</v>
      </c>
      <c r="H47" s="10">
        <f>SUM(F47:G47)</f>
        <v>245</v>
      </c>
      <c r="I47" s="2" t="s">
        <v>31</v>
      </c>
      <c r="J47" s="21">
        <f>ROUND(J39/$J$30*100,1)</f>
        <v>25.6</v>
      </c>
      <c r="K47" s="21">
        <f>ROUND(K39/$K$30*100,1)</f>
        <v>31.2</v>
      </c>
      <c r="L47" s="21">
        <f>ROUND(L39/$L$30*100,1)</f>
        <v>28.5</v>
      </c>
    </row>
    <row r="48" spans="1:12" ht="13.5">
      <c r="A48" s="2">
        <v>36</v>
      </c>
      <c r="B48" s="16">
        <v>167</v>
      </c>
      <c r="C48" s="10">
        <v>173</v>
      </c>
      <c r="D48" s="11">
        <f>SUM(B48:C48)</f>
        <v>340</v>
      </c>
      <c r="E48" s="5">
        <v>81</v>
      </c>
      <c r="F48" s="10">
        <v>102</v>
      </c>
      <c r="G48" s="10">
        <v>157</v>
      </c>
      <c r="H48" s="10">
        <f>SUM(F48:G48)</f>
        <v>259</v>
      </c>
      <c r="I48" s="20" t="s">
        <v>32</v>
      </c>
      <c r="J48" s="21">
        <f>ROUND(J40/$J$30*100,1)</f>
        <v>14.1</v>
      </c>
      <c r="K48" s="21">
        <f>ROUND(K40/$K$30*100,1)</f>
        <v>14.4</v>
      </c>
      <c r="L48" s="21">
        <f>ROUND(L40/$L$30*100,1)</f>
        <v>14.2</v>
      </c>
    </row>
    <row r="49" spans="1:12" ht="13.5">
      <c r="A49" s="2">
        <v>37</v>
      </c>
      <c r="B49" s="10">
        <v>182</v>
      </c>
      <c r="C49" s="10">
        <v>167</v>
      </c>
      <c r="D49" s="11">
        <f>SUM(B49:C49)</f>
        <v>349</v>
      </c>
      <c r="E49" s="5">
        <v>82</v>
      </c>
      <c r="F49" s="10">
        <v>98</v>
      </c>
      <c r="G49" s="10">
        <v>142</v>
      </c>
      <c r="H49" s="10">
        <f>SUM(F49:G49)</f>
        <v>240</v>
      </c>
      <c r="I49" s="20" t="s">
        <v>33</v>
      </c>
      <c r="J49" s="21">
        <f>ROUND(J41/$J$30*100,1)</f>
        <v>11.6</v>
      </c>
      <c r="K49" s="21">
        <f>ROUND(K41/$K$30*100,1)</f>
        <v>16.8</v>
      </c>
      <c r="L49" s="21">
        <f>ROUND(L41/$L$30*100,1)</f>
        <v>14.3</v>
      </c>
    </row>
    <row r="50" spans="1:12" ht="13.5">
      <c r="A50" s="2">
        <v>38</v>
      </c>
      <c r="B50" s="10">
        <v>194</v>
      </c>
      <c r="C50" s="10">
        <v>161</v>
      </c>
      <c r="D50" s="11">
        <f>SUM(B50:C50)</f>
        <v>355</v>
      </c>
      <c r="E50" s="5">
        <v>83</v>
      </c>
      <c r="F50" s="10">
        <v>96</v>
      </c>
      <c r="G50" s="10">
        <v>113</v>
      </c>
      <c r="H50" s="10">
        <f>SUM(F50:G50)</f>
        <v>209</v>
      </c>
      <c r="I50" s="14"/>
      <c r="J50" s="15"/>
      <c r="K50" s="15"/>
      <c r="L50" s="15"/>
    </row>
    <row r="51" spans="1:12" ht="13.5">
      <c r="A51" s="2">
        <v>39</v>
      </c>
      <c r="B51" s="10">
        <v>178</v>
      </c>
      <c r="C51" s="10">
        <v>190</v>
      </c>
      <c r="D51" s="11">
        <f>SUM(B51:C51)</f>
        <v>368</v>
      </c>
      <c r="E51" s="5">
        <v>84</v>
      </c>
      <c r="F51" s="10">
        <v>96</v>
      </c>
      <c r="G51" s="10">
        <v>135</v>
      </c>
      <c r="H51" s="10">
        <f>SUM(F51:G51)</f>
        <v>231</v>
      </c>
      <c r="I51" s="14" t="s">
        <v>35</v>
      </c>
      <c r="J51" s="18"/>
      <c r="K51" s="15"/>
      <c r="L51" s="15"/>
    </row>
    <row r="52" spans="1:12" ht="13.5">
      <c r="A52" s="6" t="s">
        <v>25</v>
      </c>
      <c r="B52" s="7">
        <f>SUM(B53:B57)</f>
        <v>1044</v>
      </c>
      <c r="C52" s="7">
        <f>SUM(C53:C57)</f>
        <v>1052</v>
      </c>
      <c r="D52" s="8">
        <f>SUM(D53:D57)</f>
        <v>2096</v>
      </c>
      <c r="E52" s="9" t="s">
        <v>26</v>
      </c>
      <c r="F52" s="7">
        <f>SUM(F53:F57)</f>
        <v>278</v>
      </c>
      <c r="G52" s="7">
        <f>SUM(G53:G57)</f>
        <v>569</v>
      </c>
      <c r="H52" s="7">
        <f>SUM(H53:H57)</f>
        <v>847</v>
      </c>
      <c r="J52" s="3" t="s">
        <v>2</v>
      </c>
      <c r="K52" s="3" t="s">
        <v>3</v>
      </c>
      <c r="L52" s="3" t="s">
        <v>27</v>
      </c>
    </row>
    <row r="53" spans="1:12" ht="13.5">
      <c r="A53" s="2">
        <v>40</v>
      </c>
      <c r="B53" s="10">
        <v>222</v>
      </c>
      <c r="C53" s="10">
        <v>218</v>
      </c>
      <c r="D53" s="11">
        <f>SUM(B53:C53)</f>
        <v>440</v>
      </c>
      <c r="E53" s="5">
        <v>85</v>
      </c>
      <c r="F53" s="10">
        <v>77</v>
      </c>
      <c r="G53" s="10">
        <v>119</v>
      </c>
      <c r="H53" s="10">
        <f>SUM(F53:G53)</f>
        <v>196</v>
      </c>
      <c r="I53" s="14"/>
      <c r="J53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30-1</f>
        <v>44.7416149068323</v>
      </c>
      <c r="K53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30-1</f>
        <v>47.8980236622748</v>
      </c>
      <c r="L53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46.385630755225655</v>
      </c>
    </row>
    <row r="54" spans="1:12" ht="13.5">
      <c r="A54" s="2">
        <v>41</v>
      </c>
      <c r="B54" s="10">
        <v>223</v>
      </c>
      <c r="C54" s="10">
        <v>224</v>
      </c>
      <c r="D54" s="11">
        <f>SUM(B54:C54)</f>
        <v>447</v>
      </c>
      <c r="E54" s="5">
        <v>86</v>
      </c>
      <c r="F54" s="10">
        <v>70</v>
      </c>
      <c r="G54" s="10">
        <v>126</v>
      </c>
      <c r="H54" s="10">
        <f>SUM(F54:G54)</f>
        <v>196</v>
      </c>
      <c r="I54" s="14"/>
      <c r="J54" s="15"/>
      <c r="K54" s="15"/>
      <c r="L54" s="15"/>
    </row>
    <row r="55" spans="1:12" ht="13.5">
      <c r="A55" s="2">
        <v>42</v>
      </c>
      <c r="B55" s="10">
        <v>210</v>
      </c>
      <c r="C55" s="10">
        <v>218</v>
      </c>
      <c r="D55" s="11">
        <f>SUM(B55:C55)</f>
        <v>428</v>
      </c>
      <c r="E55" s="5">
        <v>87</v>
      </c>
      <c r="F55" s="10">
        <v>44</v>
      </c>
      <c r="G55" s="10">
        <v>130</v>
      </c>
      <c r="H55" s="10">
        <f>SUM(F55:G55)</f>
        <v>174</v>
      </c>
      <c r="I55" s="14"/>
      <c r="J55" s="15"/>
      <c r="K55" s="15"/>
      <c r="L55" s="15"/>
    </row>
    <row r="56" spans="1:12" ht="13.5">
      <c r="A56" s="2">
        <v>43</v>
      </c>
      <c r="B56" s="10">
        <v>167</v>
      </c>
      <c r="C56" s="24">
        <v>199</v>
      </c>
      <c r="D56" s="11">
        <f>SUM(B56:C56)</f>
        <v>366</v>
      </c>
      <c r="E56" s="5">
        <v>88</v>
      </c>
      <c r="F56" s="10">
        <v>56</v>
      </c>
      <c r="G56" s="10">
        <v>106</v>
      </c>
      <c r="H56" s="10">
        <f>SUM(F56:G56)</f>
        <v>162</v>
      </c>
      <c r="I56" s="14"/>
      <c r="J56" s="15"/>
      <c r="K56" s="15"/>
      <c r="L56" s="15"/>
    </row>
    <row r="57" spans="1:12" ht="13.5">
      <c r="A57" s="2">
        <v>44</v>
      </c>
      <c r="B57" s="10">
        <v>222</v>
      </c>
      <c r="C57" s="10">
        <v>193</v>
      </c>
      <c r="D57" s="11">
        <f>SUM(B57:C57)</f>
        <v>415</v>
      </c>
      <c r="E57" s="5">
        <v>89</v>
      </c>
      <c r="F57" s="10">
        <v>31</v>
      </c>
      <c r="G57" s="10">
        <v>88</v>
      </c>
      <c r="H57" s="10">
        <f>SUM(F57:G57)</f>
        <v>119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3:J4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L47" sqref="L47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47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590</v>
      </c>
      <c r="C4" s="7">
        <f>SUM(C5:C9)</f>
        <v>579</v>
      </c>
      <c r="D4" s="8">
        <f>SUM(D5:D9)</f>
        <v>1169</v>
      </c>
      <c r="E4" s="9" t="s">
        <v>6</v>
      </c>
      <c r="F4" s="7">
        <f>SUM(F5:F9)</f>
        <v>917</v>
      </c>
      <c r="G4" s="7">
        <f>SUM(G5:G9)</f>
        <v>973</v>
      </c>
      <c r="H4" s="8">
        <f>SUM(H5:H9)</f>
        <v>1890</v>
      </c>
      <c r="I4" s="9" t="s">
        <v>7</v>
      </c>
      <c r="J4" s="7">
        <f>SUM(J5:J9)</f>
        <v>109</v>
      </c>
      <c r="K4" s="7">
        <f>SUM(K5:K9)</f>
        <v>315</v>
      </c>
      <c r="L4" s="7">
        <f>SUM(L5:L9)</f>
        <v>424</v>
      </c>
    </row>
    <row r="5" spans="1:12" ht="13.5">
      <c r="A5" s="2">
        <v>0</v>
      </c>
      <c r="B5" s="10">
        <v>116</v>
      </c>
      <c r="C5" s="10">
        <v>86</v>
      </c>
      <c r="D5" s="11">
        <f>SUM(B5:C5)</f>
        <v>202</v>
      </c>
      <c r="E5" s="5">
        <v>45</v>
      </c>
      <c r="F5" s="10">
        <v>193</v>
      </c>
      <c r="G5" s="10">
        <v>197</v>
      </c>
      <c r="H5" s="11">
        <f>SUM(F5:G5)</f>
        <v>390</v>
      </c>
      <c r="I5" s="5">
        <v>90</v>
      </c>
      <c r="J5" s="10">
        <v>34</v>
      </c>
      <c r="K5" s="10">
        <v>81</v>
      </c>
      <c r="L5" s="10">
        <f>SUM(J5:K5)</f>
        <v>115</v>
      </c>
    </row>
    <row r="6" spans="1:12" ht="13.5">
      <c r="A6" s="2">
        <v>1</v>
      </c>
      <c r="B6" s="10">
        <v>115</v>
      </c>
      <c r="C6" s="10">
        <v>126</v>
      </c>
      <c r="D6" s="11">
        <f>SUM(B6:C6)</f>
        <v>241</v>
      </c>
      <c r="E6" s="5">
        <v>46</v>
      </c>
      <c r="F6" s="10">
        <v>203</v>
      </c>
      <c r="G6" s="10">
        <v>204</v>
      </c>
      <c r="H6" s="11">
        <f>SUM(F6:G6)</f>
        <v>407</v>
      </c>
      <c r="I6" s="5">
        <v>91</v>
      </c>
      <c r="J6" s="10">
        <v>26</v>
      </c>
      <c r="K6" s="10">
        <v>71</v>
      </c>
      <c r="L6" s="10">
        <f>SUM(J6:K6)</f>
        <v>97</v>
      </c>
    </row>
    <row r="7" spans="1:12" ht="13.5">
      <c r="A7" s="2">
        <v>2</v>
      </c>
      <c r="B7" s="10">
        <v>115</v>
      </c>
      <c r="C7" s="10">
        <v>115</v>
      </c>
      <c r="D7" s="11">
        <f>SUM(B7:C7)</f>
        <v>230</v>
      </c>
      <c r="E7" s="5">
        <v>47</v>
      </c>
      <c r="F7" s="10">
        <v>181</v>
      </c>
      <c r="G7" s="10">
        <v>183</v>
      </c>
      <c r="H7" s="11">
        <f>SUM(F7:G7)</f>
        <v>364</v>
      </c>
      <c r="I7" s="5">
        <v>92</v>
      </c>
      <c r="J7" s="10">
        <v>24</v>
      </c>
      <c r="K7" s="10">
        <v>74</v>
      </c>
      <c r="L7" s="10">
        <f>SUM(J7:K7)</f>
        <v>98</v>
      </c>
    </row>
    <row r="8" spans="1:12" ht="13.5">
      <c r="A8" s="2">
        <v>3</v>
      </c>
      <c r="B8" s="10">
        <v>125</v>
      </c>
      <c r="C8" s="10">
        <v>131</v>
      </c>
      <c r="D8" s="11">
        <f>SUM(B8:C8)</f>
        <v>256</v>
      </c>
      <c r="E8" s="5">
        <v>48</v>
      </c>
      <c r="F8" s="10">
        <v>179</v>
      </c>
      <c r="G8" s="10">
        <v>181</v>
      </c>
      <c r="H8" s="11">
        <f>SUM(F8:G8)</f>
        <v>360</v>
      </c>
      <c r="I8" s="5">
        <v>93</v>
      </c>
      <c r="J8" s="10">
        <v>16</v>
      </c>
      <c r="K8" s="10">
        <v>53</v>
      </c>
      <c r="L8" s="10">
        <f>SUM(J8:K8)</f>
        <v>69</v>
      </c>
    </row>
    <row r="9" spans="1:12" ht="13.5">
      <c r="A9" s="2">
        <v>4</v>
      </c>
      <c r="B9" s="10">
        <v>119</v>
      </c>
      <c r="C9" s="10">
        <v>121</v>
      </c>
      <c r="D9" s="11">
        <f>SUM(B9:C9)</f>
        <v>240</v>
      </c>
      <c r="E9" s="5">
        <v>49</v>
      </c>
      <c r="F9" s="10">
        <v>161</v>
      </c>
      <c r="G9" s="10">
        <v>208</v>
      </c>
      <c r="H9" s="11">
        <f>SUM(F9:G9)</f>
        <v>369</v>
      </c>
      <c r="I9" s="5">
        <v>94</v>
      </c>
      <c r="J9" s="10">
        <v>9</v>
      </c>
      <c r="K9" s="10">
        <v>36</v>
      </c>
      <c r="L9" s="10">
        <f>SUM(J9:K9)</f>
        <v>45</v>
      </c>
    </row>
    <row r="10" spans="1:12" ht="13.5">
      <c r="A10" s="6" t="s">
        <v>8</v>
      </c>
      <c r="B10" s="7">
        <f>SUM(B11:B15)</f>
        <v>694</v>
      </c>
      <c r="C10" s="7">
        <f>SUM(C11:C15)</f>
        <v>663</v>
      </c>
      <c r="D10" s="8">
        <f>SUM(D11:D15)</f>
        <v>1357</v>
      </c>
      <c r="E10" s="9" t="s">
        <v>9</v>
      </c>
      <c r="F10" s="7">
        <f>SUM(F11:F15)</f>
        <v>804</v>
      </c>
      <c r="G10" s="7">
        <f>SUM(G11:G15)</f>
        <v>827</v>
      </c>
      <c r="H10" s="8">
        <f>SUM(H11:H15)</f>
        <v>1631</v>
      </c>
      <c r="I10" s="9" t="s">
        <v>10</v>
      </c>
      <c r="J10" s="7">
        <f>SUM(J11:J15)</f>
        <v>23</v>
      </c>
      <c r="K10" s="7">
        <f>SUM(K11:K15)</f>
        <v>87</v>
      </c>
      <c r="L10" s="7">
        <f>SUM(L11:L15)</f>
        <v>110</v>
      </c>
    </row>
    <row r="11" spans="1:12" ht="13.5">
      <c r="A11" s="2">
        <v>5</v>
      </c>
      <c r="B11" s="10">
        <v>141</v>
      </c>
      <c r="C11" s="10">
        <v>139</v>
      </c>
      <c r="D11" s="11">
        <f>SUM(B11:C11)</f>
        <v>280</v>
      </c>
      <c r="E11" s="5">
        <v>50</v>
      </c>
      <c r="F11" s="10">
        <v>153</v>
      </c>
      <c r="G11" s="10">
        <v>153</v>
      </c>
      <c r="H11" s="11">
        <f>SUM(F11:G11)</f>
        <v>306</v>
      </c>
      <c r="I11" s="5">
        <v>95</v>
      </c>
      <c r="J11" s="10">
        <v>5</v>
      </c>
      <c r="K11" s="10">
        <v>28</v>
      </c>
      <c r="L11" s="10">
        <f>SUM(J11:K11)</f>
        <v>33</v>
      </c>
    </row>
    <row r="12" spans="1:12" ht="13.5">
      <c r="A12" s="2">
        <v>6</v>
      </c>
      <c r="B12" s="10">
        <v>129</v>
      </c>
      <c r="C12" s="10">
        <v>131</v>
      </c>
      <c r="D12" s="11">
        <f>SUM(B12:C12)</f>
        <v>260</v>
      </c>
      <c r="E12" s="5">
        <v>51</v>
      </c>
      <c r="F12" s="10">
        <v>142</v>
      </c>
      <c r="G12" s="10">
        <v>161</v>
      </c>
      <c r="H12" s="11">
        <f>SUM(F12:G12)</f>
        <v>303</v>
      </c>
      <c r="I12" s="5">
        <v>96</v>
      </c>
      <c r="J12" s="10">
        <v>9</v>
      </c>
      <c r="K12" s="10">
        <v>25</v>
      </c>
      <c r="L12" s="10">
        <f>SUM(J12:K12)</f>
        <v>34</v>
      </c>
    </row>
    <row r="13" spans="1:12" ht="13.5">
      <c r="A13" s="2">
        <v>7</v>
      </c>
      <c r="B13" s="10">
        <v>133</v>
      </c>
      <c r="C13" s="10">
        <v>113</v>
      </c>
      <c r="D13" s="11">
        <f>SUM(B13:C13)</f>
        <v>246</v>
      </c>
      <c r="E13" s="5">
        <v>52</v>
      </c>
      <c r="F13" s="10">
        <v>174</v>
      </c>
      <c r="G13" s="16">
        <v>171</v>
      </c>
      <c r="H13" s="11">
        <f>SUM(F13:G13)</f>
        <v>345</v>
      </c>
      <c r="I13" s="5">
        <v>97</v>
      </c>
      <c r="J13" s="10">
        <v>5</v>
      </c>
      <c r="K13" s="10">
        <v>18</v>
      </c>
      <c r="L13" s="10">
        <f>SUM(J13:K13)</f>
        <v>23</v>
      </c>
    </row>
    <row r="14" spans="1:12" ht="13.5">
      <c r="A14" s="2">
        <v>8</v>
      </c>
      <c r="B14" s="10">
        <v>134</v>
      </c>
      <c r="C14" s="10">
        <v>133</v>
      </c>
      <c r="D14" s="11">
        <f>SUM(B14:C14)</f>
        <v>267</v>
      </c>
      <c r="E14" s="5">
        <v>53</v>
      </c>
      <c r="F14" s="10">
        <v>176</v>
      </c>
      <c r="G14" s="10">
        <v>169</v>
      </c>
      <c r="H14" s="11">
        <f>SUM(F14:G14)</f>
        <v>345</v>
      </c>
      <c r="I14" s="5">
        <v>98</v>
      </c>
      <c r="J14" s="10">
        <v>3</v>
      </c>
      <c r="K14" s="10">
        <v>9</v>
      </c>
      <c r="L14" s="10">
        <f>SUM(J14:K14)</f>
        <v>12</v>
      </c>
    </row>
    <row r="15" spans="1:12" ht="13.5">
      <c r="A15" s="2">
        <v>9</v>
      </c>
      <c r="B15" s="10">
        <v>157</v>
      </c>
      <c r="C15" s="10">
        <v>147</v>
      </c>
      <c r="D15" s="11">
        <f>SUM(B15:C15)</f>
        <v>304</v>
      </c>
      <c r="E15" s="5">
        <v>54</v>
      </c>
      <c r="F15" s="10">
        <v>159</v>
      </c>
      <c r="G15" s="10">
        <v>173</v>
      </c>
      <c r="H15" s="11">
        <f>SUM(F15:G15)</f>
        <v>332</v>
      </c>
      <c r="I15" s="5">
        <v>99</v>
      </c>
      <c r="J15" s="10">
        <v>1</v>
      </c>
      <c r="K15" s="10">
        <v>7</v>
      </c>
      <c r="L15" s="10">
        <f>SUM(J15:K15)</f>
        <v>8</v>
      </c>
    </row>
    <row r="16" spans="1:12" ht="13.5">
      <c r="A16" s="6" t="s">
        <v>11</v>
      </c>
      <c r="B16" s="7">
        <f>SUM(B17:B21)</f>
        <v>718</v>
      </c>
      <c r="C16" s="7">
        <f>SUM(C17:C21)</f>
        <v>693</v>
      </c>
      <c r="D16" s="8">
        <f>SUM(D17:D21)</f>
        <v>1411</v>
      </c>
      <c r="E16" s="9" t="s">
        <v>12</v>
      </c>
      <c r="F16" s="7">
        <f>SUM(F17:F21)</f>
        <v>814</v>
      </c>
      <c r="G16" s="7">
        <f>SUM(G17:G21)</f>
        <v>864</v>
      </c>
      <c r="H16" s="8">
        <f>SUM(H17:H21)</f>
        <v>1678</v>
      </c>
      <c r="I16" s="9" t="s">
        <v>13</v>
      </c>
      <c r="J16" s="7">
        <f>SUM(J17:J21)</f>
        <v>3</v>
      </c>
      <c r="K16" s="7">
        <f>SUM(K17:K21)</f>
        <v>16</v>
      </c>
      <c r="L16" s="7">
        <f>SUM(L17:L21)</f>
        <v>19</v>
      </c>
    </row>
    <row r="17" spans="1:12" ht="13.5">
      <c r="A17" s="2">
        <v>10</v>
      </c>
      <c r="B17" s="10">
        <v>149</v>
      </c>
      <c r="C17" s="10">
        <v>140</v>
      </c>
      <c r="D17" s="11">
        <f>SUM(B17:C17)</f>
        <v>289</v>
      </c>
      <c r="E17" s="5">
        <v>55</v>
      </c>
      <c r="F17" s="10">
        <v>140</v>
      </c>
      <c r="G17" s="10">
        <v>177</v>
      </c>
      <c r="H17" s="11">
        <f>SUM(F17:G17)</f>
        <v>317</v>
      </c>
      <c r="I17" s="5">
        <v>100</v>
      </c>
      <c r="J17" s="10">
        <v>1</v>
      </c>
      <c r="K17" s="16">
        <v>3</v>
      </c>
      <c r="L17" s="10">
        <f>SUM(J17:K17)</f>
        <v>4</v>
      </c>
    </row>
    <row r="18" spans="1:12" ht="13.5">
      <c r="A18" s="2">
        <v>11</v>
      </c>
      <c r="B18" s="10">
        <v>147</v>
      </c>
      <c r="C18" s="10">
        <v>134</v>
      </c>
      <c r="D18" s="11">
        <f>SUM(B18:C18)</f>
        <v>281</v>
      </c>
      <c r="E18" s="5">
        <v>56</v>
      </c>
      <c r="F18" s="10">
        <v>156</v>
      </c>
      <c r="G18" s="10">
        <v>139</v>
      </c>
      <c r="H18" s="11">
        <f>SUM(F18:G18)</f>
        <v>295</v>
      </c>
      <c r="I18" s="5">
        <v>101</v>
      </c>
      <c r="J18" s="10">
        <v>1</v>
      </c>
      <c r="K18" s="10">
        <v>7</v>
      </c>
      <c r="L18" s="10">
        <f>SUM(J18:K18)</f>
        <v>8</v>
      </c>
    </row>
    <row r="19" spans="1:12" ht="13.5">
      <c r="A19" s="2">
        <v>12</v>
      </c>
      <c r="B19" s="10">
        <v>143</v>
      </c>
      <c r="C19" s="10">
        <v>136</v>
      </c>
      <c r="D19" s="11">
        <f>SUM(B19:C19)</f>
        <v>279</v>
      </c>
      <c r="E19" s="5">
        <v>57</v>
      </c>
      <c r="F19" s="10">
        <v>173</v>
      </c>
      <c r="G19" s="10">
        <v>184</v>
      </c>
      <c r="H19" s="11">
        <f>SUM(F19:G19)</f>
        <v>357</v>
      </c>
      <c r="I19" s="5">
        <v>102</v>
      </c>
      <c r="J19" s="10">
        <v>1</v>
      </c>
      <c r="K19" s="10">
        <v>1</v>
      </c>
      <c r="L19" s="10">
        <f>SUM(J19:K19)</f>
        <v>2</v>
      </c>
    </row>
    <row r="20" spans="1:12" ht="13.5">
      <c r="A20" s="2">
        <v>13</v>
      </c>
      <c r="B20" s="10">
        <v>141</v>
      </c>
      <c r="C20" s="10">
        <v>147</v>
      </c>
      <c r="D20" s="11">
        <f>SUM(B20:C20)</f>
        <v>288</v>
      </c>
      <c r="E20" s="5">
        <v>58</v>
      </c>
      <c r="F20" s="10">
        <v>175</v>
      </c>
      <c r="G20" s="10">
        <v>202</v>
      </c>
      <c r="H20" s="11">
        <f>SUM(F20:G20)</f>
        <v>377</v>
      </c>
      <c r="I20" s="5">
        <v>103</v>
      </c>
      <c r="J20" s="10">
        <v>0</v>
      </c>
      <c r="K20" s="10">
        <v>4</v>
      </c>
      <c r="L20" s="10">
        <f>SUM(J20:K20)</f>
        <v>4</v>
      </c>
    </row>
    <row r="21" spans="1:12" ht="13.5">
      <c r="A21" s="2">
        <v>14</v>
      </c>
      <c r="B21" s="10">
        <v>138</v>
      </c>
      <c r="C21" s="10">
        <v>136</v>
      </c>
      <c r="D21" s="11">
        <f>SUM(B21:C21)</f>
        <v>274</v>
      </c>
      <c r="E21" s="5">
        <v>59</v>
      </c>
      <c r="F21" s="10">
        <v>170</v>
      </c>
      <c r="G21" s="10">
        <v>162</v>
      </c>
      <c r="H21" s="11">
        <f>SUM(F21:G21)</f>
        <v>332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680</v>
      </c>
      <c r="C22" s="7">
        <f>SUM(C23:C27)</f>
        <v>676</v>
      </c>
      <c r="D22" s="8">
        <f>SUM(D23:D27)</f>
        <v>1356</v>
      </c>
      <c r="E22" s="9" t="s">
        <v>15</v>
      </c>
      <c r="F22" s="7">
        <f>SUM(F23:F27)</f>
        <v>948</v>
      </c>
      <c r="G22" s="7">
        <f>SUM(G23:G27)</f>
        <v>956</v>
      </c>
      <c r="H22" s="8">
        <f>SUM(H23:H27)</f>
        <v>1904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150</v>
      </c>
      <c r="C23" s="10">
        <v>141</v>
      </c>
      <c r="D23" s="11">
        <f>SUM(B23:C23)</f>
        <v>291</v>
      </c>
      <c r="E23" s="5">
        <v>60</v>
      </c>
      <c r="F23" s="16">
        <v>182</v>
      </c>
      <c r="G23" s="10">
        <v>172</v>
      </c>
      <c r="H23" s="11">
        <f>SUM(F23:G23)</f>
        <v>354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126</v>
      </c>
      <c r="C24" s="10">
        <v>124</v>
      </c>
      <c r="D24" s="11">
        <f>SUM(B24:C24)</f>
        <v>250</v>
      </c>
      <c r="E24" s="5">
        <v>61</v>
      </c>
      <c r="F24" s="10">
        <v>186</v>
      </c>
      <c r="G24" s="10">
        <v>186</v>
      </c>
      <c r="H24" s="11">
        <f>SUM(F24:G24)</f>
        <v>372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162</v>
      </c>
      <c r="C25" s="10">
        <v>126</v>
      </c>
      <c r="D25" s="11">
        <f>SUM(B25:C25)</f>
        <v>288</v>
      </c>
      <c r="E25" s="5">
        <v>62</v>
      </c>
      <c r="F25" s="10">
        <v>183</v>
      </c>
      <c r="G25" s="24">
        <v>174</v>
      </c>
      <c r="H25" s="11">
        <f>SUM(F25:G25)</f>
        <v>357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131</v>
      </c>
      <c r="C26" s="10">
        <v>150</v>
      </c>
      <c r="D26" s="11">
        <f>SUM(B26:C26)</f>
        <v>281</v>
      </c>
      <c r="E26" s="5">
        <v>63</v>
      </c>
      <c r="F26" s="10">
        <v>199</v>
      </c>
      <c r="G26" s="10">
        <v>219</v>
      </c>
      <c r="H26" s="11">
        <f>SUM(F26:G26)</f>
        <v>418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111</v>
      </c>
      <c r="C27" s="10">
        <v>135</v>
      </c>
      <c r="D27" s="11">
        <f>SUM(B27:C27)</f>
        <v>246</v>
      </c>
      <c r="E27" s="5">
        <v>64</v>
      </c>
      <c r="F27" s="10">
        <v>198</v>
      </c>
      <c r="G27" s="10">
        <v>205</v>
      </c>
      <c r="H27" s="11">
        <f>SUM(F27:G27)</f>
        <v>403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605</v>
      </c>
      <c r="C28" s="7">
        <f>SUM(C29:C33)</f>
        <v>601</v>
      </c>
      <c r="D28" s="8">
        <f>SUM(D29:D33)</f>
        <v>1206</v>
      </c>
      <c r="E28" s="9" t="s">
        <v>18</v>
      </c>
      <c r="F28" s="7">
        <f>SUM(F29:F33)</f>
        <v>1152</v>
      </c>
      <c r="G28" s="7">
        <f>SUM(G29:G33)</f>
        <v>1254</v>
      </c>
      <c r="H28" s="8">
        <f>SUM(H29:H33)</f>
        <v>2406</v>
      </c>
      <c r="I28" s="9" t="s">
        <v>48</v>
      </c>
      <c r="J28" s="7">
        <f>SUM(J29)</f>
        <v>0</v>
      </c>
      <c r="K28" s="7">
        <f>SUM(K29)</f>
        <v>1</v>
      </c>
      <c r="L28" s="7">
        <f>SUM(L29)</f>
        <v>1</v>
      </c>
    </row>
    <row r="29" spans="1:12" ht="13.5">
      <c r="A29" s="2">
        <v>20</v>
      </c>
      <c r="B29" s="10">
        <v>136</v>
      </c>
      <c r="C29" s="10">
        <v>130</v>
      </c>
      <c r="D29" s="11">
        <f>SUM(B29:C29)</f>
        <v>266</v>
      </c>
      <c r="E29" s="5">
        <v>65</v>
      </c>
      <c r="F29" s="10">
        <v>201</v>
      </c>
      <c r="G29" s="10">
        <v>209</v>
      </c>
      <c r="H29" s="10">
        <f>SUM(F29:G29)</f>
        <v>410</v>
      </c>
      <c r="I29" s="5">
        <v>110</v>
      </c>
      <c r="J29" s="10">
        <v>0</v>
      </c>
      <c r="K29" s="10">
        <v>1</v>
      </c>
      <c r="L29" s="10">
        <f>SUM(J29:K29)</f>
        <v>1</v>
      </c>
    </row>
    <row r="30" spans="1:12" ht="13.5">
      <c r="A30" s="2">
        <v>21</v>
      </c>
      <c r="B30" s="10">
        <v>126</v>
      </c>
      <c r="C30" s="10">
        <v>124</v>
      </c>
      <c r="D30" s="11">
        <f>SUM(B30:C30)</f>
        <v>250</v>
      </c>
      <c r="E30" s="5">
        <v>66</v>
      </c>
      <c r="F30" s="10">
        <v>227</v>
      </c>
      <c r="G30" s="10">
        <v>250</v>
      </c>
      <c r="H30" s="10">
        <f>SUM(F30:G30)</f>
        <v>477</v>
      </c>
      <c r="I30" s="9" t="s">
        <v>4</v>
      </c>
      <c r="J30" s="7">
        <f>B4+B10+B16+B22+B28+B34+B40+B46+B52+F4+F10+F16+F22+F28+F34+F40+F46+F52+J4+J10+J16+J22+J28</f>
        <v>13668</v>
      </c>
      <c r="K30" s="7">
        <f>C4+C10+C16+C22+C28+C34+C40+C46+C52+G4+G10+G16+G22+G28+G34+G40+G46+G52+K4+K10+K16+K22+K28</f>
        <v>14856</v>
      </c>
      <c r="L30" s="7">
        <f>D4+D10+D16+D22+D28+D34+D40+D46+D52+H4+H10+H16+H22+H28+H34+H40+H46+H52+L4+L10+L16+L22+L28</f>
        <v>28524</v>
      </c>
    </row>
    <row r="31" spans="1:12" ht="13.5">
      <c r="A31" s="2">
        <v>22</v>
      </c>
      <c r="B31" s="10">
        <v>119</v>
      </c>
      <c r="C31" s="10">
        <v>121</v>
      </c>
      <c r="D31" s="11">
        <f>SUM(B31:C31)</f>
        <v>240</v>
      </c>
      <c r="E31" s="5">
        <v>67</v>
      </c>
      <c r="F31" s="10">
        <v>239</v>
      </c>
      <c r="G31" s="10">
        <v>237</v>
      </c>
      <c r="H31" s="10">
        <f>SUM(F31:G31)</f>
        <v>476</v>
      </c>
      <c r="I31" s="12"/>
      <c r="J31" s="13"/>
      <c r="K31" s="13"/>
      <c r="L31" s="13"/>
    </row>
    <row r="32" spans="1:12" ht="13.5">
      <c r="A32" s="2">
        <v>23</v>
      </c>
      <c r="B32" s="10">
        <v>104</v>
      </c>
      <c r="C32" s="10">
        <v>126</v>
      </c>
      <c r="D32" s="11">
        <f>SUM(B32:C32)</f>
        <v>230</v>
      </c>
      <c r="E32" s="5">
        <v>68</v>
      </c>
      <c r="F32" s="10">
        <v>255</v>
      </c>
      <c r="G32" s="10">
        <v>296</v>
      </c>
      <c r="H32" s="10">
        <f>SUM(F32:G32)</f>
        <v>551</v>
      </c>
      <c r="I32" s="14"/>
      <c r="J32" s="15"/>
      <c r="K32" s="15"/>
      <c r="L32" s="15"/>
    </row>
    <row r="33" spans="1:12" ht="13.5">
      <c r="A33" s="2">
        <v>24</v>
      </c>
      <c r="B33" s="10">
        <v>120</v>
      </c>
      <c r="C33" s="10">
        <v>100</v>
      </c>
      <c r="D33" s="11">
        <f>SUM(B33:C33)</f>
        <v>220</v>
      </c>
      <c r="E33" s="5">
        <v>69</v>
      </c>
      <c r="F33" s="10">
        <v>230</v>
      </c>
      <c r="G33" s="10">
        <v>262</v>
      </c>
      <c r="H33" s="10">
        <f>SUM(F33:G33)</f>
        <v>492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684</v>
      </c>
      <c r="C34" s="7">
        <f>SUM(C35:C39)</f>
        <v>738</v>
      </c>
      <c r="D34" s="8">
        <f>SUM(D35:D39)</f>
        <v>1422</v>
      </c>
      <c r="E34" s="9" t="s">
        <v>20</v>
      </c>
      <c r="F34" s="7">
        <f>SUM(F35:F39)</f>
        <v>788</v>
      </c>
      <c r="G34" s="7">
        <f>SUM(G35:G39)</f>
        <v>893</v>
      </c>
      <c r="H34" s="7">
        <f>SUM(H35:H39)</f>
        <v>1681</v>
      </c>
      <c r="I34" s="14"/>
      <c r="J34" s="15"/>
      <c r="K34" s="15"/>
      <c r="L34" s="15"/>
    </row>
    <row r="35" spans="1:12" ht="13.5">
      <c r="A35" s="2">
        <v>25</v>
      </c>
      <c r="B35" s="10">
        <v>135</v>
      </c>
      <c r="C35" s="10">
        <v>148</v>
      </c>
      <c r="D35" s="11">
        <f>SUM(B35:C35)</f>
        <v>283</v>
      </c>
      <c r="E35" s="5">
        <v>70</v>
      </c>
      <c r="F35" s="10">
        <v>184</v>
      </c>
      <c r="G35" s="10">
        <v>202</v>
      </c>
      <c r="H35" s="10">
        <f>SUM(F35:G35)</f>
        <v>386</v>
      </c>
      <c r="I35" s="14" t="s">
        <v>28</v>
      </c>
      <c r="J35" s="17"/>
      <c r="K35" s="17"/>
      <c r="L35" s="17"/>
    </row>
    <row r="36" spans="1:12" ht="13.5">
      <c r="A36" s="2">
        <v>26</v>
      </c>
      <c r="B36" s="10">
        <v>116</v>
      </c>
      <c r="C36" s="10">
        <v>142</v>
      </c>
      <c r="D36" s="11">
        <f>SUM(B36:C36)</f>
        <v>258</v>
      </c>
      <c r="E36" s="5">
        <v>71</v>
      </c>
      <c r="F36" s="10">
        <v>128</v>
      </c>
      <c r="G36" s="10">
        <v>156</v>
      </c>
      <c r="H36" s="10">
        <f>SUM(F36:G36)</f>
        <v>284</v>
      </c>
      <c r="I36" s="2"/>
      <c r="J36" s="3" t="s">
        <v>2</v>
      </c>
      <c r="K36" s="3" t="s">
        <v>3</v>
      </c>
      <c r="L36" s="3" t="s">
        <v>27</v>
      </c>
    </row>
    <row r="37" spans="1:12" ht="13.5">
      <c r="A37" s="2">
        <v>27</v>
      </c>
      <c r="B37" s="10">
        <v>121</v>
      </c>
      <c r="C37" s="10">
        <v>151</v>
      </c>
      <c r="D37" s="11">
        <f>SUM(B37:C37)</f>
        <v>272</v>
      </c>
      <c r="E37" s="5">
        <v>72</v>
      </c>
      <c r="F37" s="10">
        <v>161</v>
      </c>
      <c r="G37" s="10">
        <v>183</v>
      </c>
      <c r="H37" s="10">
        <f>SUM(F37:G37)</f>
        <v>344</v>
      </c>
      <c r="I37" s="2" t="s">
        <v>29</v>
      </c>
      <c r="J37" s="19">
        <f>SUM(B4,B10,B16)</f>
        <v>2002</v>
      </c>
      <c r="K37" s="19">
        <f>SUM(C4,C10,C16)</f>
        <v>1935</v>
      </c>
      <c r="L37" s="19">
        <f>SUM(D4,D10,D16)</f>
        <v>3937</v>
      </c>
    </row>
    <row r="38" spans="1:12" ht="13.5">
      <c r="A38" s="2">
        <v>28</v>
      </c>
      <c r="B38" s="10">
        <v>149</v>
      </c>
      <c r="C38" s="10">
        <v>135</v>
      </c>
      <c r="D38" s="11">
        <f>SUM(B38:C38)</f>
        <v>284</v>
      </c>
      <c r="E38" s="5">
        <v>73</v>
      </c>
      <c r="F38" s="10">
        <v>172</v>
      </c>
      <c r="G38" s="10">
        <v>199</v>
      </c>
      <c r="H38" s="10">
        <f>SUM(F38:G38)</f>
        <v>371</v>
      </c>
      <c r="I38" s="2" t="s">
        <v>30</v>
      </c>
      <c r="J38" s="19">
        <f>SUM(B22,B28,B34,B40,B46,B52,F4,F10,F16,F22)</f>
        <v>8144</v>
      </c>
      <c r="K38" s="19">
        <f>SUM(C22,C28,C34,C40,C46,C52,G4,G10,G16,G22)</f>
        <v>8269</v>
      </c>
      <c r="L38" s="19">
        <f>SUM(D22,D28,D34,D40,D46,D52,H4,H10,H16,H22)</f>
        <v>16413</v>
      </c>
    </row>
    <row r="39" spans="1:12" ht="13.5">
      <c r="A39" s="2">
        <v>29</v>
      </c>
      <c r="B39" s="10">
        <v>163</v>
      </c>
      <c r="C39" s="10">
        <v>162</v>
      </c>
      <c r="D39" s="11">
        <f>SUM(B39:C39)</f>
        <v>325</v>
      </c>
      <c r="E39" s="5">
        <v>74</v>
      </c>
      <c r="F39" s="10">
        <v>143</v>
      </c>
      <c r="G39" s="10">
        <v>153</v>
      </c>
      <c r="H39" s="10">
        <f>SUM(F39:G39)</f>
        <v>296</v>
      </c>
      <c r="I39" s="2" t="s">
        <v>31</v>
      </c>
      <c r="J39" s="19">
        <f>SUM(F28,F34,F40,F46,F52,J4,J10,J16,J22)</f>
        <v>3522</v>
      </c>
      <c r="K39" s="19">
        <f>SUM(G28,G34,G40,G46,G52,K4,K10,K16,K22,K28)</f>
        <v>4652</v>
      </c>
      <c r="L39" s="19">
        <f>SUM(H28,H34,H40,H46,H52,L4,L10,L16,L22+L28)</f>
        <v>8174</v>
      </c>
    </row>
    <row r="40" spans="1:12" ht="13.5">
      <c r="A40" s="6" t="s">
        <v>21</v>
      </c>
      <c r="B40" s="7">
        <f>SUM(B41:B45)</f>
        <v>797</v>
      </c>
      <c r="C40" s="7">
        <f>SUM(C41:C45)</f>
        <v>756</v>
      </c>
      <c r="D40" s="8">
        <f>SUM(D41:D45)</f>
        <v>1553</v>
      </c>
      <c r="E40" s="9" t="s">
        <v>22</v>
      </c>
      <c r="F40" s="7">
        <f>SUM(F41:F45)</f>
        <v>663</v>
      </c>
      <c r="G40" s="7">
        <f>SUM(G41:G45)</f>
        <v>829</v>
      </c>
      <c r="H40" s="7">
        <f>SUM(H41:H45)</f>
        <v>1492</v>
      </c>
      <c r="I40" s="20" t="s">
        <v>32</v>
      </c>
      <c r="J40" s="19">
        <f>SUM(F28,F34)</f>
        <v>1940</v>
      </c>
      <c r="K40" s="19">
        <f>SUM(G28,G34)</f>
        <v>2147</v>
      </c>
      <c r="L40" s="19">
        <f>SUM(H28,H34)</f>
        <v>4087</v>
      </c>
    </row>
    <row r="41" spans="1:12" ht="13.5">
      <c r="A41" s="2">
        <v>30</v>
      </c>
      <c r="B41" s="16">
        <v>144</v>
      </c>
      <c r="C41" s="10">
        <v>119</v>
      </c>
      <c r="D41" s="11">
        <f>SUM(B41:C41)</f>
        <v>263</v>
      </c>
      <c r="E41" s="5">
        <v>75</v>
      </c>
      <c r="F41" s="10">
        <v>161</v>
      </c>
      <c r="G41" s="10">
        <v>193</v>
      </c>
      <c r="H41" s="10">
        <f>SUM(F41:G41)</f>
        <v>354</v>
      </c>
      <c r="I41" s="20" t="s">
        <v>33</v>
      </c>
      <c r="J41" s="19">
        <f>SUM(F40,F46,F52,J4,J10,J16,J22,J28)</f>
        <v>1582</v>
      </c>
      <c r="K41" s="19">
        <f>SUM(G40,G46,G52,K4,K10,K16,K22,K28)</f>
        <v>2505</v>
      </c>
      <c r="L41" s="19">
        <f>SUM(H40,H46,H52,L4,L10,L16,L22,L28)</f>
        <v>4087</v>
      </c>
    </row>
    <row r="42" spans="1:12" ht="13.5">
      <c r="A42" s="2">
        <v>31</v>
      </c>
      <c r="B42" s="10">
        <v>160</v>
      </c>
      <c r="C42" s="10">
        <v>157</v>
      </c>
      <c r="D42" s="11">
        <f>SUM(B42:C42)</f>
        <v>317</v>
      </c>
      <c r="E42" s="5">
        <v>76</v>
      </c>
      <c r="F42" s="10">
        <v>150</v>
      </c>
      <c r="G42" s="10">
        <v>160</v>
      </c>
      <c r="H42" s="10">
        <f>SUM(F42:G42)</f>
        <v>310</v>
      </c>
      <c r="I42" s="14"/>
      <c r="J42" s="15"/>
      <c r="K42" s="15"/>
      <c r="L42" s="15"/>
    </row>
    <row r="43" spans="1:12" ht="13.5">
      <c r="A43" s="2">
        <v>32</v>
      </c>
      <c r="B43" s="10">
        <v>152</v>
      </c>
      <c r="C43" s="10">
        <v>157</v>
      </c>
      <c r="D43" s="11">
        <f>SUM(B43:C43)</f>
        <v>309</v>
      </c>
      <c r="E43" s="5">
        <v>77</v>
      </c>
      <c r="F43" s="10">
        <v>115</v>
      </c>
      <c r="G43" s="10">
        <v>149</v>
      </c>
      <c r="H43" s="10">
        <f>SUM(F43:G43)</f>
        <v>264</v>
      </c>
      <c r="I43" s="27" t="s">
        <v>34</v>
      </c>
      <c r="J43" s="28"/>
      <c r="K43" s="15"/>
      <c r="L43" s="15"/>
    </row>
    <row r="44" spans="1:12" ht="13.5">
      <c r="A44" s="2">
        <v>33</v>
      </c>
      <c r="B44" s="10">
        <v>166</v>
      </c>
      <c r="C44" s="10">
        <v>160</v>
      </c>
      <c r="D44" s="11">
        <f>SUM(B44:C44)</f>
        <v>326</v>
      </c>
      <c r="E44" s="5">
        <v>78</v>
      </c>
      <c r="F44" s="10">
        <v>118</v>
      </c>
      <c r="G44" s="10">
        <v>146</v>
      </c>
      <c r="H44" s="10">
        <f>SUM(F44:G44)</f>
        <v>264</v>
      </c>
      <c r="I44" s="2"/>
      <c r="J44" s="3" t="s">
        <v>2</v>
      </c>
      <c r="K44" s="3" t="s">
        <v>3</v>
      </c>
      <c r="L44" s="3" t="s">
        <v>27</v>
      </c>
    </row>
    <row r="45" spans="1:12" ht="13.5">
      <c r="A45" s="2">
        <v>34</v>
      </c>
      <c r="B45" s="10">
        <v>175</v>
      </c>
      <c r="C45" s="10">
        <v>163</v>
      </c>
      <c r="D45" s="11">
        <f>SUM(B45:C45)</f>
        <v>338</v>
      </c>
      <c r="E45" s="5">
        <v>79</v>
      </c>
      <c r="F45" s="10">
        <v>119</v>
      </c>
      <c r="G45" s="10">
        <v>181</v>
      </c>
      <c r="H45" s="10">
        <f>SUM(F45:G45)</f>
        <v>300</v>
      </c>
      <c r="I45" s="2" t="s">
        <v>29</v>
      </c>
      <c r="J45" s="21">
        <f>ROUND(J37/$J$30*100,1)</f>
        <v>14.6</v>
      </c>
      <c r="K45" s="21">
        <f>ROUND(K37/$K$30*100,1)</f>
        <v>13</v>
      </c>
      <c r="L45" s="21">
        <f>ROUND(L37/$L$30*100,1)</f>
        <v>13.8</v>
      </c>
    </row>
    <row r="46" spans="1:12" ht="13.5">
      <c r="A46" s="6" t="s">
        <v>23</v>
      </c>
      <c r="B46" s="7">
        <f>SUM(B47:B51)</f>
        <v>846</v>
      </c>
      <c r="C46" s="7">
        <f>SUM(C47:C51)</f>
        <v>829</v>
      </c>
      <c r="D46" s="8">
        <f>SUM(D47:D51)</f>
        <v>1675</v>
      </c>
      <c r="E46" s="9" t="s">
        <v>24</v>
      </c>
      <c r="F46" s="7">
        <f>SUM(F47:F51)</f>
        <v>498</v>
      </c>
      <c r="G46" s="7">
        <f>SUM(G47:G51)</f>
        <v>690</v>
      </c>
      <c r="H46" s="7">
        <f>SUM(H47:H51)</f>
        <v>1188</v>
      </c>
      <c r="I46" s="2" t="s">
        <v>30</v>
      </c>
      <c r="J46" s="21">
        <f>ROUND(J38/$J$30*100,1)</f>
        <v>59.6</v>
      </c>
      <c r="K46" s="21">
        <f>ROUND(K38/$K$30*100,1)</f>
        <v>55.7</v>
      </c>
      <c r="L46" s="21">
        <f>ROUND(L38/$L$30*100,1)</f>
        <v>57.5</v>
      </c>
    </row>
    <row r="47" spans="1:12" ht="13.5">
      <c r="A47" s="2">
        <v>35</v>
      </c>
      <c r="B47" s="10">
        <v>134</v>
      </c>
      <c r="C47" s="10">
        <v>153</v>
      </c>
      <c r="D47" s="11">
        <f>SUM(B47:C47)</f>
        <v>287</v>
      </c>
      <c r="E47" s="5">
        <v>80</v>
      </c>
      <c r="F47" s="10">
        <v>110</v>
      </c>
      <c r="G47" s="10">
        <v>145</v>
      </c>
      <c r="H47" s="10">
        <f>SUM(F47:G47)</f>
        <v>255</v>
      </c>
      <c r="I47" s="2" t="s">
        <v>31</v>
      </c>
      <c r="J47" s="21">
        <f>ROUND(J39/$J$30*100,1)</f>
        <v>25.8</v>
      </c>
      <c r="K47" s="21">
        <f>ROUND(K39/$K$30*100,1)</f>
        <v>31.3</v>
      </c>
      <c r="L47" s="21">
        <f>ROUND(L39/$L$30*100,1)</f>
        <v>28.7</v>
      </c>
    </row>
    <row r="48" spans="1:12" ht="13.5">
      <c r="A48" s="2">
        <v>36</v>
      </c>
      <c r="B48" s="24">
        <v>168</v>
      </c>
      <c r="C48" s="10">
        <v>164</v>
      </c>
      <c r="D48" s="11">
        <f>SUM(B48:C48)</f>
        <v>332</v>
      </c>
      <c r="E48" s="5">
        <v>81</v>
      </c>
      <c r="F48" s="10">
        <v>105</v>
      </c>
      <c r="G48" s="10">
        <v>155</v>
      </c>
      <c r="H48" s="10">
        <f>SUM(F48:G48)</f>
        <v>260</v>
      </c>
      <c r="I48" s="20" t="s">
        <v>32</v>
      </c>
      <c r="J48" s="21">
        <f>ROUND(J40/$J$30*100,1)</f>
        <v>14.2</v>
      </c>
      <c r="K48" s="21">
        <f>ROUND(K40/$K$30*100,1)</f>
        <v>14.5</v>
      </c>
      <c r="L48" s="21">
        <f>ROUND(L40/$L$30*100,1)</f>
        <v>14.3</v>
      </c>
    </row>
    <row r="49" spans="1:12" ht="13.5">
      <c r="A49" s="2">
        <v>37</v>
      </c>
      <c r="B49" s="10">
        <v>181</v>
      </c>
      <c r="C49" s="10">
        <v>173</v>
      </c>
      <c r="D49" s="11">
        <f>SUM(B49:C49)</f>
        <v>354</v>
      </c>
      <c r="E49" s="5">
        <v>82</v>
      </c>
      <c r="F49" s="10">
        <v>96</v>
      </c>
      <c r="G49" s="10">
        <v>144</v>
      </c>
      <c r="H49" s="10">
        <f>SUM(F49:G49)</f>
        <v>240</v>
      </c>
      <c r="I49" s="20" t="s">
        <v>33</v>
      </c>
      <c r="J49" s="21">
        <f>ROUND(J41/$J$30*100,1)</f>
        <v>11.6</v>
      </c>
      <c r="K49" s="21">
        <f>ROUND(K41/$K$30*100,1)</f>
        <v>16.9</v>
      </c>
      <c r="L49" s="21">
        <f>ROUND(L41/$L$30*100,1)</f>
        <v>14.3</v>
      </c>
    </row>
    <row r="50" spans="1:12" ht="13.5">
      <c r="A50" s="2">
        <v>38</v>
      </c>
      <c r="B50" s="10">
        <v>182</v>
      </c>
      <c r="C50" s="10">
        <v>159</v>
      </c>
      <c r="D50" s="11">
        <f>SUM(B50:C50)</f>
        <v>341</v>
      </c>
      <c r="E50" s="5">
        <v>83</v>
      </c>
      <c r="F50" s="10">
        <v>88</v>
      </c>
      <c r="G50" s="10">
        <v>105</v>
      </c>
      <c r="H50" s="10">
        <f>SUM(F50:G50)</f>
        <v>193</v>
      </c>
      <c r="I50" s="14"/>
      <c r="J50" s="15"/>
      <c r="K50" s="15"/>
      <c r="L50" s="15"/>
    </row>
    <row r="51" spans="1:12" ht="13.5">
      <c r="A51" s="2">
        <v>39</v>
      </c>
      <c r="B51" s="10">
        <v>181</v>
      </c>
      <c r="C51" s="10">
        <v>180</v>
      </c>
      <c r="D51" s="11">
        <f>SUM(B51:C51)</f>
        <v>361</v>
      </c>
      <c r="E51" s="5">
        <v>84</v>
      </c>
      <c r="F51" s="10">
        <v>99</v>
      </c>
      <c r="G51" s="10">
        <v>141</v>
      </c>
      <c r="H51" s="10">
        <f>SUM(F51:G51)</f>
        <v>240</v>
      </c>
      <c r="I51" s="14" t="s">
        <v>35</v>
      </c>
      <c r="J51" s="18"/>
      <c r="K51" s="15"/>
      <c r="L51" s="15"/>
    </row>
    <row r="52" spans="1:12" ht="13.5">
      <c r="A52" s="6" t="s">
        <v>25</v>
      </c>
      <c r="B52" s="7">
        <f>SUM(B53:B57)</f>
        <v>1049</v>
      </c>
      <c r="C52" s="7">
        <f>SUM(C53:C57)</f>
        <v>1049</v>
      </c>
      <c r="D52" s="8">
        <f>SUM(D53:D57)</f>
        <v>2098</v>
      </c>
      <c r="E52" s="9" t="s">
        <v>26</v>
      </c>
      <c r="F52" s="7">
        <f>SUM(F53:F57)</f>
        <v>286</v>
      </c>
      <c r="G52" s="7">
        <f>SUM(G53:G57)</f>
        <v>567</v>
      </c>
      <c r="H52" s="7">
        <f>SUM(H53:H57)</f>
        <v>853</v>
      </c>
      <c r="J52" s="3" t="s">
        <v>2</v>
      </c>
      <c r="K52" s="3" t="s">
        <v>3</v>
      </c>
      <c r="L52" s="3" t="s">
        <v>27</v>
      </c>
    </row>
    <row r="53" spans="1:12" ht="13.5">
      <c r="A53" s="2">
        <v>40</v>
      </c>
      <c r="B53" s="10">
        <v>220</v>
      </c>
      <c r="C53" s="10">
        <v>215</v>
      </c>
      <c r="D53" s="11">
        <f>SUM(B53:C53)</f>
        <v>435</v>
      </c>
      <c r="E53" s="5">
        <v>85</v>
      </c>
      <c r="F53" s="10">
        <v>82</v>
      </c>
      <c r="G53" s="10">
        <v>108</v>
      </c>
      <c r="H53" s="10">
        <f>SUM(F53:G53)</f>
        <v>190</v>
      </c>
      <c r="I53" s="14"/>
      <c r="J53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30-1</f>
        <v>44.78409423470881</v>
      </c>
      <c r="K53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30-1</f>
        <v>47.9417070543888</v>
      </c>
      <c r="L53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46.428656569906046</v>
      </c>
    </row>
    <row r="54" spans="1:12" ht="13.5">
      <c r="A54" s="2">
        <v>41</v>
      </c>
      <c r="B54" s="10">
        <v>223</v>
      </c>
      <c r="C54" s="10">
        <v>230</v>
      </c>
      <c r="D54" s="11">
        <f>SUM(B54:C54)</f>
        <v>453</v>
      </c>
      <c r="E54" s="5">
        <v>86</v>
      </c>
      <c r="F54" s="10">
        <v>63</v>
      </c>
      <c r="G54" s="10">
        <v>129</v>
      </c>
      <c r="H54" s="10">
        <f>SUM(F54:G54)</f>
        <v>192</v>
      </c>
      <c r="I54" s="14"/>
      <c r="J54" s="15"/>
      <c r="K54" s="15"/>
      <c r="L54" s="15"/>
    </row>
    <row r="55" spans="1:12" ht="13.5">
      <c r="A55" s="2">
        <v>42</v>
      </c>
      <c r="B55" s="10">
        <v>214</v>
      </c>
      <c r="C55" s="10">
        <v>221</v>
      </c>
      <c r="D55" s="11">
        <f>SUM(B55:C55)</f>
        <v>435</v>
      </c>
      <c r="E55" s="5">
        <v>87</v>
      </c>
      <c r="F55" s="10">
        <v>51</v>
      </c>
      <c r="G55" s="10">
        <v>138</v>
      </c>
      <c r="H55" s="10">
        <f>SUM(F55:G55)</f>
        <v>189</v>
      </c>
      <c r="I55" s="14"/>
      <c r="J55" s="15"/>
      <c r="K55" s="15"/>
      <c r="L55" s="15"/>
    </row>
    <row r="56" spans="1:12" ht="13.5">
      <c r="A56" s="2">
        <v>43</v>
      </c>
      <c r="B56" s="10">
        <v>166</v>
      </c>
      <c r="C56" s="24">
        <v>191</v>
      </c>
      <c r="D56" s="11">
        <f>SUM(B56:C56)</f>
        <v>357</v>
      </c>
      <c r="E56" s="5">
        <v>88</v>
      </c>
      <c r="F56" s="10">
        <v>51</v>
      </c>
      <c r="G56" s="10">
        <v>104</v>
      </c>
      <c r="H56" s="10">
        <f>SUM(F56:G56)</f>
        <v>155</v>
      </c>
      <c r="I56" s="14"/>
      <c r="J56" s="15"/>
      <c r="K56" s="15"/>
      <c r="L56" s="15"/>
    </row>
    <row r="57" spans="1:12" ht="13.5">
      <c r="A57" s="2">
        <v>44</v>
      </c>
      <c r="B57" s="10">
        <v>226</v>
      </c>
      <c r="C57" s="10">
        <v>192</v>
      </c>
      <c r="D57" s="11">
        <f>SUM(B57:C57)</f>
        <v>418</v>
      </c>
      <c r="E57" s="5">
        <v>89</v>
      </c>
      <c r="F57" s="10">
        <v>39</v>
      </c>
      <c r="G57" s="10">
        <v>88</v>
      </c>
      <c r="H57" s="10">
        <f>SUM(F57:G57)</f>
        <v>127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3:J4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N52" sqref="N5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37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601</v>
      </c>
      <c r="C4" s="7">
        <f>SUM(C5:C9)</f>
        <v>623</v>
      </c>
      <c r="D4" s="8">
        <f>SUM(D5:D9)</f>
        <v>1224</v>
      </c>
      <c r="E4" s="9" t="s">
        <v>6</v>
      </c>
      <c r="F4" s="7">
        <f>SUM(F5:F9)</f>
        <v>887</v>
      </c>
      <c r="G4" s="7">
        <f>SUM(G5:G9)</f>
        <v>939</v>
      </c>
      <c r="H4" s="8">
        <f>SUM(H5:H9)</f>
        <v>1826</v>
      </c>
      <c r="I4" s="9" t="s">
        <v>7</v>
      </c>
      <c r="J4" s="7">
        <f>SUM(J5:J9)</f>
        <v>103</v>
      </c>
      <c r="K4" s="7">
        <f>SUM(K5:K9)</f>
        <v>312</v>
      </c>
      <c r="L4" s="7">
        <f>SUM(L5:L9)</f>
        <v>415</v>
      </c>
    </row>
    <row r="5" spans="1:12" ht="13.5">
      <c r="A5" s="2">
        <v>0</v>
      </c>
      <c r="B5" s="10">
        <v>117</v>
      </c>
      <c r="C5" s="10">
        <v>120</v>
      </c>
      <c r="D5" s="11">
        <f>SUM(B5:C5)</f>
        <v>237</v>
      </c>
      <c r="E5" s="5">
        <v>45</v>
      </c>
      <c r="F5" s="10">
        <v>209</v>
      </c>
      <c r="G5" s="10">
        <v>187</v>
      </c>
      <c r="H5" s="11">
        <f>SUM(F5:G5)</f>
        <v>396</v>
      </c>
      <c r="I5" s="5">
        <v>90</v>
      </c>
      <c r="J5" s="10">
        <v>34</v>
      </c>
      <c r="K5" s="10">
        <v>80</v>
      </c>
      <c r="L5" s="10">
        <f>SUM(J5:K5)</f>
        <v>114</v>
      </c>
    </row>
    <row r="6" spans="1:12" ht="13.5">
      <c r="A6" s="2">
        <v>1</v>
      </c>
      <c r="B6" s="10">
        <v>103</v>
      </c>
      <c r="C6" s="10">
        <v>118</v>
      </c>
      <c r="D6" s="11">
        <f>SUM(B6:C6)</f>
        <v>221</v>
      </c>
      <c r="E6" s="5">
        <v>46</v>
      </c>
      <c r="F6" s="10">
        <v>176</v>
      </c>
      <c r="G6" s="10">
        <v>191</v>
      </c>
      <c r="H6" s="11">
        <f>SUM(F6:G6)</f>
        <v>367</v>
      </c>
      <c r="I6" s="5">
        <v>91</v>
      </c>
      <c r="J6" s="10">
        <v>29</v>
      </c>
      <c r="K6" s="10">
        <v>80</v>
      </c>
      <c r="L6" s="10">
        <f>SUM(J6:K6)</f>
        <v>109</v>
      </c>
    </row>
    <row r="7" spans="1:12" ht="13.5">
      <c r="A7" s="2">
        <v>2</v>
      </c>
      <c r="B7" s="10">
        <v>131</v>
      </c>
      <c r="C7" s="10">
        <v>131</v>
      </c>
      <c r="D7" s="11">
        <f>SUM(B7:C7)</f>
        <v>262</v>
      </c>
      <c r="E7" s="5">
        <v>47</v>
      </c>
      <c r="F7" s="10">
        <v>174</v>
      </c>
      <c r="G7" s="10">
        <v>193</v>
      </c>
      <c r="H7" s="11">
        <f>SUM(F7:G7)</f>
        <v>367</v>
      </c>
      <c r="I7" s="5">
        <v>92</v>
      </c>
      <c r="J7" s="10">
        <v>22</v>
      </c>
      <c r="K7" s="10">
        <v>66</v>
      </c>
      <c r="L7" s="10">
        <f>SUM(J7:K7)</f>
        <v>88</v>
      </c>
    </row>
    <row r="8" spans="1:12" ht="13.5">
      <c r="A8" s="2">
        <v>3</v>
      </c>
      <c r="B8" s="10">
        <v>116</v>
      </c>
      <c r="C8" s="10">
        <v>123</v>
      </c>
      <c r="D8" s="11">
        <f>SUM(B8:C8)</f>
        <v>239</v>
      </c>
      <c r="E8" s="5">
        <v>48</v>
      </c>
      <c r="F8" s="10">
        <v>170</v>
      </c>
      <c r="G8" s="10">
        <v>192</v>
      </c>
      <c r="H8" s="11">
        <f>SUM(F8:G8)</f>
        <v>362</v>
      </c>
      <c r="I8" s="5">
        <v>93</v>
      </c>
      <c r="J8" s="10">
        <v>10</v>
      </c>
      <c r="K8" s="10">
        <v>48</v>
      </c>
      <c r="L8" s="10">
        <f>SUM(J8:K8)</f>
        <v>58</v>
      </c>
    </row>
    <row r="9" spans="1:12" ht="13.5">
      <c r="A9" s="2">
        <v>4</v>
      </c>
      <c r="B9" s="10">
        <v>134</v>
      </c>
      <c r="C9" s="10">
        <v>131</v>
      </c>
      <c r="D9" s="11">
        <f>SUM(B9:C9)</f>
        <v>265</v>
      </c>
      <c r="E9" s="5">
        <v>49</v>
      </c>
      <c r="F9" s="10">
        <v>158</v>
      </c>
      <c r="G9" s="10">
        <v>176</v>
      </c>
      <c r="H9" s="11">
        <f>SUM(F9:G9)</f>
        <v>334</v>
      </c>
      <c r="I9" s="5">
        <v>94</v>
      </c>
      <c r="J9" s="10">
        <v>8</v>
      </c>
      <c r="K9" s="10">
        <v>38</v>
      </c>
      <c r="L9" s="10">
        <f>SUM(J9:K9)</f>
        <v>46</v>
      </c>
    </row>
    <row r="10" spans="1:12" ht="13.5">
      <c r="A10" s="6" t="s">
        <v>8</v>
      </c>
      <c r="B10" s="7">
        <f>SUM(B11:B15)</f>
        <v>696</v>
      </c>
      <c r="C10" s="7">
        <f>SUM(C11:C15)</f>
        <v>661</v>
      </c>
      <c r="D10" s="8">
        <f>SUM(D11:D15)</f>
        <v>1357</v>
      </c>
      <c r="E10" s="9" t="s">
        <v>9</v>
      </c>
      <c r="F10" s="7">
        <f>SUM(F11:F15)</f>
        <v>784</v>
      </c>
      <c r="G10" s="7">
        <f>SUM(G11:G15)</f>
        <v>835</v>
      </c>
      <c r="H10" s="8">
        <f>SUM(H11:H15)</f>
        <v>1619</v>
      </c>
      <c r="I10" s="9" t="s">
        <v>10</v>
      </c>
      <c r="J10" s="7">
        <f>SUM(J11:J15)</f>
        <v>24</v>
      </c>
      <c r="K10" s="7">
        <f>SUM(K11:K15)</f>
        <v>83</v>
      </c>
      <c r="L10" s="7">
        <f>SUM(L11:L15)</f>
        <v>107</v>
      </c>
    </row>
    <row r="11" spans="1:12" ht="13.5">
      <c r="A11" s="2">
        <v>5</v>
      </c>
      <c r="B11" s="10">
        <v>131</v>
      </c>
      <c r="C11" s="10">
        <v>122</v>
      </c>
      <c r="D11" s="11">
        <f>SUM(B11:C11)</f>
        <v>253</v>
      </c>
      <c r="E11" s="5">
        <v>50</v>
      </c>
      <c r="F11" s="10">
        <v>136</v>
      </c>
      <c r="G11" s="10">
        <v>146</v>
      </c>
      <c r="H11" s="11">
        <f>SUM(F11:G11)</f>
        <v>282</v>
      </c>
      <c r="I11" s="5">
        <v>95</v>
      </c>
      <c r="J11" s="10">
        <v>9</v>
      </c>
      <c r="K11" s="10">
        <v>27</v>
      </c>
      <c r="L11" s="10">
        <f>SUM(J11:K11)</f>
        <v>36</v>
      </c>
    </row>
    <row r="12" spans="1:12" ht="13.5">
      <c r="A12" s="2">
        <v>6</v>
      </c>
      <c r="B12" s="10">
        <v>119</v>
      </c>
      <c r="C12" s="10">
        <v>125</v>
      </c>
      <c r="D12" s="11">
        <f>SUM(B12:C12)</f>
        <v>244</v>
      </c>
      <c r="E12" s="5">
        <v>51</v>
      </c>
      <c r="F12" s="10">
        <v>177</v>
      </c>
      <c r="G12" s="10">
        <v>177</v>
      </c>
      <c r="H12" s="11">
        <f>SUM(F12:G12)</f>
        <v>354</v>
      </c>
      <c r="I12" s="5">
        <v>96</v>
      </c>
      <c r="J12" s="10">
        <v>8</v>
      </c>
      <c r="K12" s="10">
        <v>22</v>
      </c>
      <c r="L12" s="10">
        <f>SUM(J12:K12)</f>
        <v>30</v>
      </c>
    </row>
    <row r="13" spans="1:12" ht="13.5">
      <c r="A13" s="2">
        <v>7</v>
      </c>
      <c r="B13" s="10">
        <v>149</v>
      </c>
      <c r="C13" s="10">
        <v>132</v>
      </c>
      <c r="D13" s="11">
        <f>SUM(B13:C13)</f>
        <v>281</v>
      </c>
      <c r="E13" s="5">
        <v>52</v>
      </c>
      <c r="F13" s="10">
        <v>161</v>
      </c>
      <c r="G13" s="16">
        <v>160</v>
      </c>
      <c r="H13" s="11">
        <f>SUM(F13:G13)</f>
        <v>321</v>
      </c>
      <c r="I13" s="5">
        <v>97</v>
      </c>
      <c r="J13" s="10">
        <v>3</v>
      </c>
      <c r="K13" s="10">
        <v>10</v>
      </c>
      <c r="L13" s="10">
        <f>SUM(J13:K13)</f>
        <v>13</v>
      </c>
    </row>
    <row r="14" spans="1:12" ht="13.5">
      <c r="A14" s="2">
        <v>8</v>
      </c>
      <c r="B14" s="10">
        <v>146</v>
      </c>
      <c r="C14" s="10">
        <v>132</v>
      </c>
      <c r="D14" s="11">
        <f>SUM(B14:C14)</f>
        <v>278</v>
      </c>
      <c r="E14" s="5">
        <v>53</v>
      </c>
      <c r="F14" s="10">
        <v>179</v>
      </c>
      <c r="G14" s="10">
        <v>183</v>
      </c>
      <c r="H14" s="11">
        <f>SUM(F14:G14)</f>
        <v>362</v>
      </c>
      <c r="I14" s="5">
        <v>98</v>
      </c>
      <c r="J14" s="10">
        <v>3</v>
      </c>
      <c r="K14" s="10">
        <v>14</v>
      </c>
      <c r="L14" s="10">
        <f>SUM(J14:K14)</f>
        <v>17</v>
      </c>
    </row>
    <row r="15" spans="1:12" ht="13.5">
      <c r="A15" s="2">
        <v>9</v>
      </c>
      <c r="B15" s="10">
        <v>151</v>
      </c>
      <c r="C15" s="10">
        <v>150</v>
      </c>
      <c r="D15" s="11">
        <f>SUM(B15:C15)</f>
        <v>301</v>
      </c>
      <c r="E15" s="5">
        <v>54</v>
      </c>
      <c r="F15" s="10">
        <v>131</v>
      </c>
      <c r="G15" s="10">
        <v>169</v>
      </c>
      <c r="H15" s="11">
        <f>SUM(F15:G15)</f>
        <v>300</v>
      </c>
      <c r="I15" s="5">
        <v>99</v>
      </c>
      <c r="J15" s="10">
        <v>1</v>
      </c>
      <c r="K15" s="10">
        <v>10</v>
      </c>
      <c r="L15" s="10">
        <f>SUM(J15:K15)</f>
        <v>11</v>
      </c>
    </row>
    <row r="16" spans="1:12" ht="13.5">
      <c r="A16" s="6" t="s">
        <v>11</v>
      </c>
      <c r="B16" s="7">
        <f>SUM(B17:B21)</f>
        <v>721</v>
      </c>
      <c r="C16" s="7">
        <f>SUM(C17:C21)</f>
        <v>692</v>
      </c>
      <c r="D16" s="8">
        <f>SUM(D17:D21)</f>
        <v>1413</v>
      </c>
      <c r="E16" s="9" t="s">
        <v>12</v>
      </c>
      <c r="F16" s="7">
        <f>SUM(F17:F21)</f>
        <v>847</v>
      </c>
      <c r="G16" s="7">
        <f>SUM(G17:G21)</f>
        <v>854</v>
      </c>
      <c r="H16" s="8">
        <f>SUM(H17:H21)</f>
        <v>1701</v>
      </c>
      <c r="I16" s="9" t="s">
        <v>13</v>
      </c>
      <c r="J16" s="7">
        <f>SUM(J17:J21)</f>
        <v>1</v>
      </c>
      <c r="K16" s="7">
        <f>SUM(K17:K21)</f>
        <v>19</v>
      </c>
      <c r="L16" s="7">
        <f>SUM(L17:L21)</f>
        <v>20</v>
      </c>
    </row>
    <row r="17" spans="1:12" ht="13.5">
      <c r="A17" s="2">
        <v>10</v>
      </c>
      <c r="B17" s="10">
        <v>150</v>
      </c>
      <c r="C17" s="10">
        <v>140</v>
      </c>
      <c r="D17" s="11">
        <f>SUM(B17:C17)</f>
        <v>290</v>
      </c>
      <c r="E17" s="5">
        <v>55</v>
      </c>
      <c r="F17" s="10">
        <v>155</v>
      </c>
      <c r="G17" s="10">
        <v>140</v>
      </c>
      <c r="H17" s="11">
        <f>SUM(F17:G17)</f>
        <v>295</v>
      </c>
      <c r="I17" s="5">
        <v>100</v>
      </c>
      <c r="J17" s="10">
        <v>0</v>
      </c>
      <c r="K17" s="16">
        <v>8</v>
      </c>
      <c r="L17" s="10">
        <f>SUM(J17:K17)</f>
        <v>8</v>
      </c>
    </row>
    <row r="18" spans="1:12" ht="13.5">
      <c r="A18" s="2">
        <v>11</v>
      </c>
      <c r="B18" s="10">
        <v>147</v>
      </c>
      <c r="C18" s="10">
        <v>138</v>
      </c>
      <c r="D18" s="11">
        <f>SUM(B18:C18)</f>
        <v>285</v>
      </c>
      <c r="E18" s="5">
        <v>56</v>
      </c>
      <c r="F18" s="10">
        <v>168</v>
      </c>
      <c r="G18" s="10">
        <v>182</v>
      </c>
      <c r="H18" s="11">
        <f>SUM(F18:G18)</f>
        <v>350</v>
      </c>
      <c r="I18" s="5">
        <v>101</v>
      </c>
      <c r="J18" s="10">
        <v>1</v>
      </c>
      <c r="K18" s="10">
        <v>5</v>
      </c>
      <c r="L18" s="10">
        <f>SUM(J18:K18)</f>
        <v>6</v>
      </c>
    </row>
    <row r="19" spans="1:12" ht="13.5">
      <c r="A19" s="2">
        <v>12</v>
      </c>
      <c r="B19" s="10">
        <v>146</v>
      </c>
      <c r="C19" s="10">
        <v>144</v>
      </c>
      <c r="D19" s="11">
        <f>SUM(B19:C19)</f>
        <v>290</v>
      </c>
      <c r="E19" s="5">
        <v>57</v>
      </c>
      <c r="F19" s="10">
        <v>191</v>
      </c>
      <c r="G19" s="10">
        <v>205</v>
      </c>
      <c r="H19" s="11">
        <f>SUM(F19:G19)</f>
        <v>396</v>
      </c>
      <c r="I19" s="5">
        <v>102</v>
      </c>
      <c r="J19" s="10">
        <v>0</v>
      </c>
      <c r="K19" s="10">
        <v>5</v>
      </c>
      <c r="L19" s="10">
        <f>SUM(J19:K19)</f>
        <v>5</v>
      </c>
    </row>
    <row r="20" spans="1:12" ht="13.5">
      <c r="A20" s="2">
        <v>13</v>
      </c>
      <c r="B20" s="10">
        <v>130</v>
      </c>
      <c r="C20" s="10">
        <v>130</v>
      </c>
      <c r="D20" s="11">
        <f>SUM(B20:C20)</f>
        <v>260</v>
      </c>
      <c r="E20" s="5">
        <v>58</v>
      </c>
      <c r="F20" s="10">
        <v>158</v>
      </c>
      <c r="G20" s="10">
        <v>159</v>
      </c>
      <c r="H20" s="11">
        <f>SUM(F20:G20)</f>
        <v>317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148</v>
      </c>
      <c r="C21" s="10">
        <v>140</v>
      </c>
      <c r="D21" s="11">
        <f>SUM(B21:C21)</f>
        <v>288</v>
      </c>
      <c r="E21" s="5">
        <v>59</v>
      </c>
      <c r="F21" s="10">
        <v>175</v>
      </c>
      <c r="G21" s="10">
        <v>168</v>
      </c>
      <c r="H21" s="11">
        <f>SUM(F21:G21)</f>
        <v>343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687</v>
      </c>
      <c r="C22" s="7">
        <f>SUM(C23:C27)</f>
        <v>668</v>
      </c>
      <c r="D22" s="8">
        <f>SUM(D23:D27)</f>
        <v>1355</v>
      </c>
      <c r="E22" s="9" t="s">
        <v>15</v>
      </c>
      <c r="F22" s="7">
        <f>SUM(F23:F27)</f>
        <v>980</v>
      </c>
      <c r="G22" s="7">
        <f>SUM(G23:G27)</f>
        <v>978</v>
      </c>
      <c r="H22" s="8">
        <f>SUM(H23:H27)</f>
        <v>1958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131</v>
      </c>
      <c r="C23" s="10">
        <v>128</v>
      </c>
      <c r="D23" s="11">
        <f>SUM(B23:C23)</f>
        <v>259</v>
      </c>
      <c r="E23" s="5">
        <v>60</v>
      </c>
      <c r="F23" s="16">
        <v>199</v>
      </c>
      <c r="G23" s="10">
        <v>193</v>
      </c>
      <c r="H23" s="11">
        <f>SUM(F23:G23)</f>
        <v>392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162</v>
      </c>
      <c r="C24" s="10">
        <v>122</v>
      </c>
      <c r="D24" s="11">
        <f>SUM(B24:C24)</f>
        <v>284</v>
      </c>
      <c r="E24" s="5">
        <v>61</v>
      </c>
      <c r="F24" s="10">
        <v>180</v>
      </c>
      <c r="G24" s="10">
        <v>171</v>
      </c>
      <c r="H24" s="11">
        <f>SUM(F24:G24)</f>
        <v>351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135</v>
      </c>
      <c r="C25" s="10">
        <v>155</v>
      </c>
      <c r="D25" s="11">
        <f>SUM(B25:C25)</f>
        <v>290</v>
      </c>
      <c r="E25" s="5">
        <v>62</v>
      </c>
      <c r="F25" s="10">
        <v>192</v>
      </c>
      <c r="G25" s="10">
        <v>191</v>
      </c>
      <c r="H25" s="11">
        <f>SUM(F25:G25)</f>
        <v>383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121</v>
      </c>
      <c r="C26" s="10">
        <v>138</v>
      </c>
      <c r="D26" s="11">
        <f>SUM(B26:C26)</f>
        <v>259</v>
      </c>
      <c r="E26" s="5">
        <v>63</v>
      </c>
      <c r="F26" s="10">
        <v>209</v>
      </c>
      <c r="G26" s="10">
        <v>222</v>
      </c>
      <c r="H26" s="11">
        <f>SUM(F26:G26)</f>
        <v>431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138</v>
      </c>
      <c r="C27" s="10">
        <v>125</v>
      </c>
      <c r="D27" s="11">
        <f>SUM(B27:C27)</f>
        <v>263</v>
      </c>
      <c r="E27" s="5">
        <v>64</v>
      </c>
      <c r="F27" s="10">
        <v>200</v>
      </c>
      <c r="G27" s="10">
        <v>201</v>
      </c>
      <c r="H27" s="11">
        <f>SUM(F27:G27)</f>
        <v>401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614</v>
      </c>
      <c r="C28" s="7">
        <f>SUM(C29:C33)</f>
        <v>611</v>
      </c>
      <c r="D28" s="8">
        <f>SUM(D29:D33)</f>
        <v>1225</v>
      </c>
      <c r="E28" s="9" t="s">
        <v>18</v>
      </c>
      <c r="F28" s="7">
        <f>SUM(F29:F33)</f>
        <v>1160</v>
      </c>
      <c r="G28" s="7">
        <f>SUM(G29:G33)</f>
        <v>1263</v>
      </c>
      <c r="H28" s="8">
        <f>SUM(H29:H33)</f>
        <v>2423</v>
      </c>
      <c r="I28" s="9" t="s">
        <v>4</v>
      </c>
      <c r="J28" s="7">
        <f>B4+B10+B16+B22+B28+B34+B40+B46+B52+F4+F10+F16+F22+F28+F34+F40+F46+F52+J4+J10+J16+J22</f>
        <v>13670</v>
      </c>
      <c r="K28" s="7">
        <f>C4+C10+C16+C22+C28+C34+C40+C46+C52+G4+G10+G16+G22+G28+G34+G40+G46+G52+K4+K10+K16+K22</f>
        <v>14858</v>
      </c>
      <c r="L28" s="7">
        <f>D4+D10+D16+D22+D28+D34+D40+D46+D52+H4+H10+H16+H22+H28+H34+H40+H46+H52+L4+L10+L16+L22</f>
        <v>28528</v>
      </c>
    </row>
    <row r="29" spans="1:12" ht="13.5">
      <c r="A29" s="2">
        <v>20</v>
      </c>
      <c r="B29" s="10">
        <v>136</v>
      </c>
      <c r="C29" s="10">
        <v>123</v>
      </c>
      <c r="D29" s="11">
        <f>SUM(B29:C29)</f>
        <v>259</v>
      </c>
      <c r="E29" s="5">
        <v>65</v>
      </c>
      <c r="F29" s="10">
        <v>230</v>
      </c>
      <c r="G29" s="10">
        <v>250</v>
      </c>
      <c r="H29" s="10">
        <f>SUM(F29:G29)</f>
        <v>480</v>
      </c>
      <c r="I29" s="12"/>
      <c r="J29" s="13"/>
      <c r="K29" s="13"/>
      <c r="L29" s="13"/>
    </row>
    <row r="30" spans="1:12" ht="13.5">
      <c r="A30" s="2">
        <v>21</v>
      </c>
      <c r="B30" s="10">
        <v>128</v>
      </c>
      <c r="C30" s="10">
        <v>129</v>
      </c>
      <c r="D30" s="11">
        <f>SUM(B30:C30)</f>
        <v>257</v>
      </c>
      <c r="E30" s="5">
        <v>66</v>
      </c>
      <c r="F30" s="10">
        <v>233</v>
      </c>
      <c r="G30" s="10">
        <v>239</v>
      </c>
      <c r="H30" s="10">
        <f>SUM(F30:G30)</f>
        <v>472</v>
      </c>
      <c r="I30" s="14"/>
      <c r="J30" s="15"/>
      <c r="K30" s="15"/>
      <c r="L30" s="15"/>
    </row>
    <row r="31" spans="1:12" ht="13.5">
      <c r="A31" s="2">
        <v>22</v>
      </c>
      <c r="B31" s="10">
        <v>103</v>
      </c>
      <c r="C31" s="10">
        <v>131</v>
      </c>
      <c r="D31" s="11">
        <f>SUM(B31:C31)</f>
        <v>234</v>
      </c>
      <c r="E31" s="5">
        <v>67</v>
      </c>
      <c r="F31" s="10">
        <v>250</v>
      </c>
      <c r="G31" s="10">
        <v>287</v>
      </c>
      <c r="H31" s="10">
        <f>SUM(F31:G31)</f>
        <v>537</v>
      </c>
      <c r="I31" s="14"/>
      <c r="J31" s="15"/>
      <c r="K31" s="15"/>
      <c r="L31" s="15"/>
    </row>
    <row r="32" spans="1:12" ht="13.5">
      <c r="A32" s="2">
        <v>23</v>
      </c>
      <c r="B32" s="10">
        <v>117</v>
      </c>
      <c r="C32" s="10">
        <v>98</v>
      </c>
      <c r="D32" s="11">
        <f>SUM(B32:C32)</f>
        <v>215</v>
      </c>
      <c r="E32" s="5">
        <v>68</v>
      </c>
      <c r="F32" s="10">
        <v>233</v>
      </c>
      <c r="G32" s="10">
        <v>267</v>
      </c>
      <c r="H32" s="10">
        <f>SUM(F32:G32)</f>
        <v>500</v>
      </c>
      <c r="I32" s="14"/>
      <c r="J32" s="15"/>
      <c r="K32" s="15"/>
      <c r="L32" s="15"/>
    </row>
    <row r="33" spans="1:12" ht="13.5">
      <c r="A33" s="2">
        <v>24</v>
      </c>
      <c r="B33" s="10">
        <v>130</v>
      </c>
      <c r="C33" s="10">
        <v>130</v>
      </c>
      <c r="D33" s="11">
        <f>SUM(B33:C33)</f>
        <v>260</v>
      </c>
      <c r="E33" s="5">
        <v>69</v>
      </c>
      <c r="F33" s="10">
        <v>214</v>
      </c>
      <c r="G33" s="10">
        <v>220</v>
      </c>
      <c r="H33" s="10">
        <f>SUM(F33:G33)</f>
        <v>434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680</v>
      </c>
      <c r="C34" s="7">
        <f>SUM(C35:C39)</f>
        <v>707</v>
      </c>
      <c r="D34" s="8">
        <f>SUM(D35:D39)</f>
        <v>1387</v>
      </c>
      <c r="E34" s="9" t="s">
        <v>20</v>
      </c>
      <c r="F34" s="7">
        <f>SUM(F35:F39)</f>
        <v>753</v>
      </c>
      <c r="G34" s="7">
        <f>SUM(G35:G39)</f>
        <v>873</v>
      </c>
      <c r="H34" s="7">
        <f>SUM(H35:H39)</f>
        <v>1626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106</v>
      </c>
      <c r="C35" s="10">
        <v>138</v>
      </c>
      <c r="D35" s="11">
        <f>SUM(B35:C35)</f>
        <v>244</v>
      </c>
      <c r="E35" s="5">
        <v>70</v>
      </c>
      <c r="F35" s="10">
        <v>110</v>
      </c>
      <c r="G35" s="10">
        <v>165</v>
      </c>
      <c r="H35" s="10">
        <f>SUM(F35:G35)</f>
        <v>275</v>
      </c>
      <c r="I35" s="2" t="s">
        <v>29</v>
      </c>
      <c r="J35" s="19">
        <f>SUM(B4,B10,B16)</f>
        <v>2018</v>
      </c>
      <c r="K35" s="19">
        <f>SUM(C4,C10,C16)</f>
        <v>1976</v>
      </c>
      <c r="L35" s="19">
        <f>SUM(D4,D10,D16)</f>
        <v>3994</v>
      </c>
    </row>
    <row r="36" spans="1:12" ht="13.5">
      <c r="A36" s="2">
        <v>26</v>
      </c>
      <c r="B36" s="10">
        <v>125</v>
      </c>
      <c r="C36" s="10">
        <v>155</v>
      </c>
      <c r="D36" s="11">
        <f>SUM(B36:C36)</f>
        <v>280</v>
      </c>
      <c r="E36" s="5">
        <v>71</v>
      </c>
      <c r="F36" s="10">
        <v>159</v>
      </c>
      <c r="G36" s="10">
        <v>170</v>
      </c>
      <c r="H36" s="10">
        <f>SUM(F36:G36)</f>
        <v>329</v>
      </c>
      <c r="I36" s="2" t="s">
        <v>30</v>
      </c>
      <c r="J36" s="19">
        <f>SUM(B22,B28,B34,B40,B46,B52,F4,F10,F16,F22)</f>
        <v>8200</v>
      </c>
      <c r="K36" s="19">
        <f>SUM(C22,C28,C34,C40,C46,C52,G4,G10,G16,G22)</f>
        <v>8275</v>
      </c>
      <c r="L36" s="19">
        <f>SUM(D22,D28,D34,D40,D46,D52,H4,H10,H16,H22)</f>
        <v>16475</v>
      </c>
    </row>
    <row r="37" spans="1:12" ht="13.5">
      <c r="A37" s="2">
        <v>27</v>
      </c>
      <c r="B37" s="10">
        <v>144</v>
      </c>
      <c r="C37" s="10">
        <v>128</v>
      </c>
      <c r="D37" s="11">
        <f>SUM(B37:C37)</f>
        <v>272</v>
      </c>
      <c r="E37" s="5">
        <v>72</v>
      </c>
      <c r="F37" s="10">
        <v>181</v>
      </c>
      <c r="G37" s="10">
        <v>198</v>
      </c>
      <c r="H37" s="10">
        <f>SUM(F37:G37)</f>
        <v>379</v>
      </c>
      <c r="I37" s="2" t="s">
        <v>31</v>
      </c>
      <c r="J37" s="19">
        <f>SUM(F28,F34,F40,F46,F52,J4,J10,J16,J22)</f>
        <v>3452</v>
      </c>
      <c r="K37" s="19">
        <f>SUM(G28,G34,G40,G46,G52,K4,K10,K16,K22)</f>
        <v>4607</v>
      </c>
      <c r="L37" s="19">
        <f>SUM(H28,H34,H40,H46,H52,L4,L10,L16,L22)</f>
        <v>8059</v>
      </c>
    </row>
    <row r="38" spans="1:12" ht="13.5">
      <c r="A38" s="2">
        <v>28</v>
      </c>
      <c r="B38" s="10">
        <v>162</v>
      </c>
      <c r="C38" s="10">
        <v>142</v>
      </c>
      <c r="D38" s="11">
        <f>SUM(B38:C38)</f>
        <v>304</v>
      </c>
      <c r="E38" s="5">
        <v>73</v>
      </c>
      <c r="F38" s="10">
        <v>148</v>
      </c>
      <c r="G38" s="10">
        <v>159</v>
      </c>
      <c r="H38" s="10">
        <f>SUM(F38:G38)</f>
        <v>307</v>
      </c>
      <c r="I38" s="20" t="s">
        <v>32</v>
      </c>
      <c r="J38" s="19">
        <f>SUM(F28,F34)</f>
        <v>1913</v>
      </c>
      <c r="K38" s="19">
        <f>SUM(G28,G34)</f>
        <v>2136</v>
      </c>
      <c r="L38" s="19">
        <f>SUM(H28,H34)</f>
        <v>4049</v>
      </c>
    </row>
    <row r="39" spans="1:12" ht="13.5">
      <c r="A39" s="2">
        <v>29</v>
      </c>
      <c r="B39" s="10">
        <v>143</v>
      </c>
      <c r="C39" s="10">
        <v>144</v>
      </c>
      <c r="D39" s="11">
        <f>SUM(B39:C39)</f>
        <v>287</v>
      </c>
      <c r="E39" s="5">
        <v>74</v>
      </c>
      <c r="F39" s="10">
        <v>155</v>
      </c>
      <c r="G39" s="10">
        <v>181</v>
      </c>
      <c r="H39" s="10">
        <f>SUM(F39:G39)</f>
        <v>336</v>
      </c>
      <c r="I39" s="20" t="s">
        <v>33</v>
      </c>
      <c r="J39" s="19">
        <f>SUM(F40,F46,F52,J4,J10,J16,J22)</f>
        <v>1539</v>
      </c>
      <c r="K39" s="19">
        <f>SUM(G40,G46,G52,K4,K10,K16,K22)</f>
        <v>2471</v>
      </c>
      <c r="L39" s="19">
        <f>SUM(H40,H46,H52,L4,L10,L16,L22)</f>
        <v>4010</v>
      </c>
    </row>
    <row r="40" spans="1:12" ht="13.5">
      <c r="A40" s="6" t="s">
        <v>21</v>
      </c>
      <c r="B40" s="7">
        <f>SUM(B41:B45)</f>
        <v>786</v>
      </c>
      <c r="C40" s="7">
        <f>SUM(C41:C45)</f>
        <v>773</v>
      </c>
      <c r="D40" s="8">
        <f>SUM(D41:D45)</f>
        <v>1559</v>
      </c>
      <c r="E40" s="9" t="s">
        <v>22</v>
      </c>
      <c r="F40" s="7">
        <f>SUM(F41:F45)</f>
        <v>648</v>
      </c>
      <c r="G40" s="7">
        <f>SUM(G41:G45)</f>
        <v>817</v>
      </c>
      <c r="H40" s="7">
        <f>SUM(H41:H45)</f>
        <v>1465</v>
      </c>
      <c r="I40" s="14"/>
      <c r="J40" s="15"/>
      <c r="K40" s="15"/>
      <c r="L40" s="15"/>
    </row>
    <row r="41" spans="1:12" ht="13.5">
      <c r="A41" s="2">
        <v>30</v>
      </c>
      <c r="B41" s="16">
        <v>150</v>
      </c>
      <c r="C41" s="10">
        <v>156</v>
      </c>
      <c r="D41" s="11">
        <f>SUM(B41:C41)</f>
        <v>306</v>
      </c>
      <c r="E41" s="5">
        <v>75</v>
      </c>
      <c r="F41" s="10">
        <v>159</v>
      </c>
      <c r="G41" s="10">
        <v>170</v>
      </c>
      <c r="H41" s="10">
        <f>SUM(F41:G41)</f>
        <v>329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153</v>
      </c>
      <c r="C42" s="10">
        <v>139</v>
      </c>
      <c r="D42" s="11">
        <f>SUM(B42:C42)</f>
        <v>292</v>
      </c>
      <c r="E42" s="5">
        <v>76</v>
      </c>
      <c r="F42" s="10">
        <v>125</v>
      </c>
      <c r="G42" s="10">
        <v>167</v>
      </c>
      <c r="H42" s="10">
        <f>SUM(F42:G42)</f>
        <v>292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168</v>
      </c>
      <c r="C43" s="10">
        <v>158</v>
      </c>
      <c r="D43" s="11">
        <f>SUM(B43:C43)</f>
        <v>326</v>
      </c>
      <c r="E43" s="5">
        <v>77</v>
      </c>
      <c r="F43" s="10">
        <v>116</v>
      </c>
      <c r="G43" s="10">
        <v>144</v>
      </c>
      <c r="H43" s="10">
        <f>SUM(F43:G43)</f>
        <v>260</v>
      </c>
      <c r="I43" s="2" t="s">
        <v>29</v>
      </c>
      <c r="J43" s="21">
        <f>ROUND(J35/$J$28*100,1)</f>
        <v>14.8</v>
      </c>
      <c r="K43" s="21">
        <f>ROUND(K35/$K$28*100,1)</f>
        <v>13.3</v>
      </c>
      <c r="L43" s="21">
        <f>ROUND(L35/$L$28*100,1)</f>
        <v>14</v>
      </c>
    </row>
    <row r="44" spans="1:12" ht="13.5">
      <c r="A44" s="2">
        <v>33</v>
      </c>
      <c r="B44" s="10">
        <v>174</v>
      </c>
      <c r="C44" s="10">
        <v>166</v>
      </c>
      <c r="D44" s="11">
        <f>SUM(B44:C44)</f>
        <v>340</v>
      </c>
      <c r="E44" s="5">
        <v>78</v>
      </c>
      <c r="F44" s="10">
        <v>121</v>
      </c>
      <c r="G44" s="10">
        <v>182</v>
      </c>
      <c r="H44" s="10">
        <f>SUM(F44:G44)</f>
        <v>303</v>
      </c>
      <c r="I44" s="2" t="s">
        <v>30</v>
      </c>
      <c r="J44" s="21">
        <f>ROUND(J36/$J$28*100,1)</f>
        <v>60</v>
      </c>
      <c r="K44" s="21">
        <f>ROUND(K36/$K$28*100,1)</f>
        <v>55.7</v>
      </c>
      <c r="L44" s="21">
        <f>ROUND(L36/$L$28*100,1)</f>
        <v>57.8</v>
      </c>
    </row>
    <row r="45" spans="1:12" ht="13.5">
      <c r="A45" s="2">
        <v>34</v>
      </c>
      <c r="B45" s="10">
        <v>141</v>
      </c>
      <c r="C45" s="10">
        <v>154</v>
      </c>
      <c r="D45" s="11">
        <f>SUM(B45:C45)</f>
        <v>295</v>
      </c>
      <c r="E45" s="5">
        <v>79</v>
      </c>
      <c r="F45" s="10">
        <v>127</v>
      </c>
      <c r="G45" s="10">
        <v>154</v>
      </c>
      <c r="H45" s="10">
        <f>SUM(F45:G45)</f>
        <v>281</v>
      </c>
      <c r="I45" s="2" t="s">
        <v>31</v>
      </c>
      <c r="J45" s="21">
        <f>ROUND(J37/$J$28*100,1)</f>
        <v>25.3</v>
      </c>
      <c r="K45" s="21">
        <f>ROUND(K37/$K$28*100,1)</f>
        <v>31</v>
      </c>
      <c r="L45" s="21">
        <f>ROUND(L37/$L$28*100,1)</f>
        <v>28.2</v>
      </c>
    </row>
    <row r="46" spans="1:12" ht="13.5">
      <c r="A46" s="6" t="s">
        <v>23</v>
      </c>
      <c r="B46" s="7">
        <f>SUM(B47:B51)</f>
        <v>912</v>
      </c>
      <c r="C46" s="7">
        <f>SUM(C47:C51)</f>
        <v>878</v>
      </c>
      <c r="D46" s="8">
        <f>SUM(D47:D51)</f>
        <v>1790</v>
      </c>
      <c r="E46" s="9" t="s">
        <v>24</v>
      </c>
      <c r="F46" s="7">
        <f>SUM(F47:F51)</f>
        <v>500</v>
      </c>
      <c r="G46" s="7">
        <f>SUM(G47:G51)</f>
        <v>676</v>
      </c>
      <c r="H46" s="7">
        <f>SUM(H47:H51)</f>
        <v>1176</v>
      </c>
      <c r="I46" s="20" t="s">
        <v>32</v>
      </c>
      <c r="J46" s="21">
        <f>ROUND(J38/$J$28*100,1)</f>
        <v>14</v>
      </c>
      <c r="K46" s="21">
        <f>ROUND(K38/$K$28*100,1)</f>
        <v>14.4</v>
      </c>
      <c r="L46" s="21">
        <f>ROUND(L38/$L$28*100,1)</f>
        <v>14.2</v>
      </c>
    </row>
    <row r="47" spans="1:12" ht="13.5">
      <c r="A47" s="2">
        <v>35</v>
      </c>
      <c r="B47" s="10">
        <v>165</v>
      </c>
      <c r="C47" s="10">
        <v>166</v>
      </c>
      <c r="D47" s="11">
        <f>SUM(B47:C47)</f>
        <v>331</v>
      </c>
      <c r="E47" s="5">
        <v>80</v>
      </c>
      <c r="F47" s="10">
        <v>104</v>
      </c>
      <c r="G47" s="10">
        <v>155</v>
      </c>
      <c r="H47" s="10">
        <f>SUM(F47:G47)</f>
        <v>259</v>
      </c>
      <c r="I47" s="20" t="s">
        <v>33</v>
      </c>
      <c r="J47" s="21">
        <f>ROUND(J39/$J$28*100,1)</f>
        <v>11.3</v>
      </c>
      <c r="K47" s="21">
        <f>ROUND(K39/$K$28*100,1)</f>
        <v>16.6</v>
      </c>
      <c r="L47" s="21">
        <f>ROUND(L39/$L$28*100,1)</f>
        <v>14.1</v>
      </c>
    </row>
    <row r="48" spans="1:12" ht="13.5">
      <c r="A48" s="2">
        <v>36</v>
      </c>
      <c r="B48" s="16">
        <v>182</v>
      </c>
      <c r="C48" s="10">
        <v>174</v>
      </c>
      <c r="D48" s="11">
        <f>SUM(B48:C48)</f>
        <v>356</v>
      </c>
      <c r="E48" s="5">
        <v>81</v>
      </c>
      <c r="F48" s="10">
        <v>106</v>
      </c>
      <c r="G48" s="10">
        <v>146</v>
      </c>
      <c r="H48" s="10">
        <f>SUM(F48:G48)</f>
        <v>252</v>
      </c>
      <c r="I48" s="14"/>
      <c r="J48" s="15"/>
      <c r="K48" s="15"/>
      <c r="L48" s="15"/>
    </row>
    <row r="49" spans="1:12" ht="13.5">
      <c r="A49" s="2">
        <v>37</v>
      </c>
      <c r="B49" s="10">
        <v>170</v>
      </c>
      <c r="C49" s="10">
        <v>152</v>
      </c>
      <c r="D49" s="11">
        <f>SUM(B49:C49)</f>
        <v>322</v>
      </c>
      <c r="E49" s="5">
        <v>82</v>
      </c>
      <c r="F49" s="10">
        <v>95</v>
      </c>
      <c r="G49" s="10">
        <v>115</v>
      </c>
      <c r="H49" s="10">
        <f>SUM(F49:G49)</f>
        <v>210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182</v>
      </c>
      <c r="C50" s="10">
        <v>193</v>
      </c>
      <c r="D50" s="11">
        <f>SUM(B50:C50)</f>
        <v>375</v>
      </c>
      <c r="E50" s="5">
        <v>83</v>
      </c>
      <c r="F50" s="10">
        <v>103</v>
      </c>
      <c r="G50" s="10">
        <v>146</v>
      </c>
      <c r="H50" s="10">
        <f>SUM(F50:G50)</f>
        <v>249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213</v>
      </c>
      <c r="C51" s="10">
        <v>193</v>
      </c>
      <c r="D51" s="11">
        <f>SUM(B51:C51)</f>
        <v>406</v>
      </c>
      <c r="E51" s="5">
        <v>84</v>
      </c>
      <c r="F51" s="10">
        <v>92</v>
      </c>
      <c r="G51" s="10">
        <v>114</v>
      </c>
      <c r="H51" s="10">
        <f>SUM(F51:G51)</f>
        <v>206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44.56254572055596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47.71220891102436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46.20295849691531</v>
      </c>
    </row>
    <row r="52" spans="1:12" ht="13.5">
      <c r="A52" s="6" t="s">
        <v>25</v>
      </c>
      <c r="B52" s="7">
        <f>SUM(B53:B57)</f>
        <v>1023</v>
      </c>
      <c r="C52" s="7">
        <f>SUM(C53:C57)</f>
        <v>1032</v>
      </c>
      <c r="D52" s="8">
        <f>SUM(D53:D57)</f>
        <v>2055</v>
      </c>
      <c r="E52" s="9" t="s">
        <v>26</v>
      </c>
      <c r="F52" s="7">
        <f>SUM(F53:F57)</f>
        <v>263</v>
      </c>
      <c r="G52" s="7">
        <f>SUM(G53:G57)</f>
        <v>563</v>
      </c>
      <c r="H52" s="7">
        <f>SUM(H53:H57)</f>
        <v>826</v>
      </c>
      <c r="I52" s="14"/>
      <c r="J52" s="15"/>
      <c r="K52" s="15"/>
      <c r="L52" s="15"/>
    </row>
    <row r="53" spans="1:12" ht="13.5">
      <c r="A53" s="2">
        <v>40</v>
      </c>
      <c r="B53" s="10">
        <v>219</v>
      </c>
      <c r="C53" s="10">
        <v>225</v>
      </c>
      <c r="D53" s="11">
        <f>SUM(B53:C53)</f>
        <v>444</v>
      </c>
      <c r="E53" s="5">
        <v>85</v>
      </c>
      <c r="F53" s="10">
        <v>74</v>
      </c>
      <c r="G53" s="10">
        <v>132</v>
      </c>
      <c r="H53" s="10">
        <f>SUM(F53:G53)</f>
        <v>206</v>
      </c>
      <c r="I53" s="14"/>
      <c r="J53" s="15"/>
      <c r="K53" s="15"/>
      <c r="L53" s="15"/>
    </row>
    <row r="54" spans="1:12" ht="13.5">
      <c r="A54" s="2">
        <v>41</v>
      </c>
      <c r="B54" s="10">
        <v>215</v>
      </c>
      <c r="C54" s="10">
        <v>228</v>
      </c>
      <c r="D54" s="11">
        <f>SUM(B54:C54)</f>
        <v>443</v>
      </c>
      <c r="E54" s="5">
        <v>86</v>
      </c>
      <c r="F54" s="10">
        <v>56</v>
      </c>
      <c r="G54" s="10">
        <v>129</v>
      </c>
      <c r="H54" s="10">
        <f>SUM(F54:G54)</f>
        <v>185</v>
      </c>
      <c r="I54" s="14"/>
      <c r="J54" s="15"/>
      <c r="K54" s="15"/>
      <c r="L54" s="15"/>
    </row>
    <row r="55" spans="1:12" ht="13.5">
      <c r="A55" s="2">
        <v>42</v>
      </c>
      <c r="B55" s="10">
        <v>187</v>
      </c>
      <c r="C55" s="10">
        <v>181</v>
      </c>
      <c r="D55" s="11">
        <f>SUM(B55:C55)</f>
        <v>368</v>
      </c>
      <c r="E55" s="5">
        <v>87</v>
      </c>
      <c r="F55" s="10">
        <v>50</v>
      </c>
      <c r="G55" s="10">
        <v>115</v>
      </c>
      <c r="H55" s="10">
        <f>SUM(F55:G55)</f>
        <v>165</v>
      </c>
      <c r="I55" s="14"/>
      <c r="J55" s="15"/>
      <c r="K55" s="15"/>
      <c r="L55" s="15"/>
    </row>
    <row r="56" spans="1:12" ht="13.5">
      <c r="A56" s="2">
        <v>43</v>
      </c>
      <c r="B56" s="10">
        <v>203</v>
      </c>
      <c r="C56" s="10">
        <v>201</v>
      </c>
      <c r="D56" s="11">
        <f>SUM(B56:C56)</f>
        <v>404</v>
      </c>
      <c r="E56" s="5">
        <v>88</v>
      </c>
      <c r="F56" s="10">
        <v>47</v>
      </c>
      <c r="G56" s="10">
        <v>102</v>
      </c>
      <c r="H56" s="10">
        <f>SUM(F56:G56)</f>
        <v>149</v>
      </c>
      <c r="I56" s="14"/>
      <c r="J56" s="15"/>
      <c r="K56" s="15"/>
      <c r="L56" s="15"/>
    </row>
    <row r="57" spans="1:12" ht="13.5">
      <c r="A57" s="2">
        <v>44</v>
      </c>
      <c r="B57" s="10">
        <v>199</v>
      </c>
      <c r="C57" s="10">
        <v>197</v>
      </c>
      <c r="D57" s="11">
        <f>SUM(B57:C57)</f>
        <v>396</v>
      </c>
      <c r="E57" s="5">
        <v>89</v>
      </c>
      <c r="F57" s="10">
        <v>36</v>
      </c>
      <c r="G57" s="10">
        <v>85</v>
      </c>
      <c r="H57" s="10">
        <f>SUM(F57:G57)</f>
        <v>121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1">
      <selection activeCell="N24" sqref="N2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38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595</v>
      </c>
      <c r="C4" s="7">
        <f>SUM(C5:C9)</f>
        <v>624</v>
      </c>
      <c r="D4" s="8">
        <f>SUM(D5:D9)</f>
        <v>1219</v>
      </c>
      <c r="E4" s="9" t="s">
        <v>6</v>
      </c>
      <c r="F4" s="7">
        <f>SUM(F5:F9)</f>
        <v>904</v>
      </c>
      <c r="G4" s="7">
        <f>SUM(G5:G9)</f>
        <v>944</v>
      </c>
      <c r="H4" s="8">
        <f>SUM(H5:H9)</f>
        <v>1848</v>
      </c>
      <c r="I4" s="9" t="s">
        <v>7</v>
      </c>
      <c r="J4" s="7">
        <f>SUM(J5:J9)</f>
        <v>101</v>
      </c>
      <c r="K4" s="7">
        <f>SUM(K5:K9)</f>
        <v>307</v>
      </c>
      <c r="L4" s="7">
        <f>SUM(L5:L9)</f>
        <v>408</v>
      </c>
    </row>
    <row r="5" spans="1:12" ht="13.5">
      <c r="A5" s="2">
        <v>0</v>
      </c>
      <c r="B5" s="10">
        <v>116</v>
      </c>
      <c r="C5" s="10">
        <v>116</v>
      </c>
      <c r="D5" s="11">
        <f>SUM(B5:C5)</f>
        <v>232</v>
      </c>
      <c r="E5" s="5">
        <v>45</v>
      </c>
      <c r="F5" s="10">
        <v>218</v>
      </c>
      <c r="G5" s="10">
        <v>191</v>
      </c>
      <c r="H5" s="11">
        <f>SUM(F5:G5)</f>
        <v>409</v>
      </c>
      <c r="I5" s="5">
        <v>90</v>
      </c>
      <c r="J5" s="10">
        <v>34</v>
      </c>
      <c r="K5" s="10">
        <v>77</v>
      </c>
      <c r="L5" s="10">
        <f>SUM(J5:K5)</f>
        <v>111</v>
      </c>
    </row>
    <row r="6" spans="1:12" ht="13.5">
      <c r="A6" s="2">
        <v>1</v>
      </c>
      <c r="B6" s="10">
        <v>104</v>
      </c>
      <c r="C6" s="10">
        <v>124</v>
      </c>
      <c r="D6" s="11">
        <f>SUM(B6:C6)</f>
        <v>228</v>
      </c>
      <c r="E6" s="5">
        <v>46</v>
      </c>
      <c r="F6" s="10">
        <v>174</v>
      </c>
      <c r="G6" s="10">
        <v>192</v>
      </c>
      <c r="H6" s="11">
        <f>SUM(F6:G6)</f>
        <v>366</v>
      </c>
      <c r="I6" s="5">
        <v>91</v>
      </c>
      <c r="J6" s="10">
        <v>28</v>
      </c>
      <c r="K6" s="10">
        <v>79</v>
      </c>
      <c r="L6" s="10">
        <f>SUM(J6:K6)</f>
        <v>107</v>
      </c>
    </row>
    <row r="7" spans="1:12" ht="13.5">
      <c r="A7" s="2">
        <v>2</v>
      </c>
      <c r="B7" s="10">
        <v>128</v>
      </c>
      <c r="C7" s="10">
        <v>130</v>
      </c>
      <c r="D7" s="11">
        <f>SUM(B7:C7)</f>
        <v>258</v>
      </c>
      <c r="E7" s="5">
        <v>47</v>
      </c>
      <c r="F7" s="10">
        <v>174</v>
      </c>
      <c r="G7" s="10">
        <v>192</v>
      </c>
      <c r="H7" s="11">
        <f>SUM(F7:G7)</f>
        <v>366</v>
      </c>
      <c r="I7" s="5">
        <v>92</v>
      </c>
      <c r="J7" s="10">
        <v>23</v>
      </c>
      <c r="K7" s="10">
        <v>66</v>
      </c>
      <c r="L7" s="10">
        <f>SUM(J7:K7)</f>
        <v>89</v>
      </c>
    </row>
    <row r="8" spans="1:12" ht="13.5">
      <c r="A8" s="2">
        <v>3</v>
      </c>
      <c r="B8" s="10">
        <v>117</v>
      </c>
      <c r="C8" s="24">
        <v>119</v>
      </c>
      <c r="D8" s="11">
        <f>SUM(B8:C8)</f>
        <v>236</v>
      </c>
      <c r="E8" s="5">
        <v>48</v>
      </c>
      <c r="F8" s="10">
        <v>178</v>
      </c>
      <c r="G8" s="10">
        <v>187</v>
      </c>
      <c r="H8" s="11">
        <f>SUM(F8:G8)</f>
        <v>365</v>
      </c>
      <c r="I8" s="5">
        <v>93</v>
      </c>
      <c r="J8" s="10">
        <v>9</v>
      </c>
      <c r="K8" s="10">
        <v>45</v>
      </c>
      <c r="L8" s="10">
        <f>SUM(J8:K8)</f>
        <v>54</v>
      </c>
    </row>
    <row r="9" spans="1:12" ht="13.5">
      <c r="A9" s="2">
        <v>4</v>
      </c>
      <c r="B9" s="10">
        <v>130</v>
      </c>
      <c r="C9" s="10">
        <v>135</v>
      </c>
      <c r="D9" s="11">
        <f>SUM(B9:C9)</f>
        <v>265</v>
      </c>
      <c r="E9" s="5">
        <v>49</v>
      </c>
      <c r="F9" s="10">
        <v>160</v>
      </c>
      <c r="G9" s="10">
        <v>182</v>
      </c>
      <c r="H9" s="11">
        <f>SUM(F9:G9)</f>
        <v>342</v>
      </c>
      <c r="I9" s="5">
        <v>94</v>
      </c>
      <c r="J9" s="10">
        <v>7</v>
      </c>
      <c r="K9" s="10">
        <v>40</v>
      </c>
      <c r="L9" s="10">
        <f>SUM(J9:K9)</f>
        <v>47</v>
      </c>
    </row>
    <row r="10" spans="1:12" ht="13.5">
      <c r="A10" s="6" t="s">
        <v>8</v>
      </c>
      <c r="B10" s="7">
        <f>SUM(B11:B15)</f>
        <v>698</v>
      </c>
      <c r="C10" s="7">
        <f>SUM(C11:C15)</f>
        <v>661</v>
      </c>
      <c r="D10" s="8">
        <f>SUM(D11:D15)</f>
        <v>1359</v>
      </c>
      <c r="E10" s="9" t="s">
        <v>9</v>
      </c>
      <c r="F10" s="7">
        <f>SUM(F11:F15)</f>
        <v>776</v>
      </c>
      <c r="G10" s="7">
        <f>SUM(G11:G15)</f>
        <v>830</v>
      </c>
      <c r="H10" s="8">
        <f>SUM(H11:H15)</f>
        <v>1606</v>
      </c>
      <c r="I10" s="9" t="s">
        <v>10</v>
      </c>
      <c r="J10" s="7">
        <f>SUM(J11:J15)</f>
        <v>25</v>
      </c>
      <c r="K10" s="7">
        <f>SUM(K11:K15)</f>
        <v>83</v>
      </c>
      <c r="L10" s="7">
        <f>SUM(L11:L15)</f>
        <v>108</v>
      </c>
    </row>
    <row r="11" spans="1:12" ht="13.5">
      <c r="A11" s="2">
        <v>5</v>
      </c>
      <c r="B11" s="10">
        <v>137</v>
      </c>
      <c r="C11" s="10">
        <v>119</v>
      </c>
      <c r="D11" s="11">
        <f>SUM(B11:C11)</f>
        <v>256</v>
      </c>
      <c r="E11" s="5">
        <v>50</v>
      </c>
      <c r="F11" s="10">
        <v>129</v>
      </c>
      <c r="G11" s="10">
        <v>144</v>
      </c>
      <c r="H11" s="11">
        <f>SUM(F11:G11)</f>
        <v>273</v>
      </c>
      <c r="I11" s="5">
        <v>95</v>
      </c>
      <c r="J11" s="10">
        <v>10</v>
      </c>
      <c r="K11" s="10">
        <v>29</v>
      </c>
      <c r="L11" s="10">
        <f>SUM(J11:K11)</f>
        <v>39</v>
      </c>
    </row>
    <row r="12" spans="1:12" ht="13.5">
      <c r="A12" s="2">
        <v>6</v>
      </c>
      <c r="B12" s="10">
        <v>118</v>
      </c>
      <c r="C12" s="10">
        <v>125</v>
      </c>
      <c r="D12" s="11">
        <f>SUM(B12:C12)</f>
        <v>243</v>
      </c>
      <c r="E12" s="5">
        <v>51</v>
      </c>
      <c r="F12" s="10">
        <v>179</v>
      </c>
      <c r="G12" s="10">
        <v>175</v>
      </c>
      <c r="H12" s="11">
        <f>SUM(F12:G12)</f>
        <v>354</v>
      </c>
      <c r="I12" s="5">
        <v>96</v>
      </c>
      <c r="J12" s="10">
        <v>8</v>
      </c>
      <c r="K12" s="10">
        <v>22</v>
      </c>
      <c r="L12" s="10">
        <f>SUM(J12:K12)</f>
        <v>30</v>
      </c>
    </row>
    <row r="13" spans="1:12" ht="13.5">
      <c r="A13" s="2">
        <v>7</v>
      </c>
      <c r="B13" s="10">
        <v>146</v>
      </c>
      <c r="C13" s="10">
        <v>132</v>
      </c>
      <c r="D13" s="11">
        <f>SUM(B13:C13)</f>
        <v>278</v>
      </c>
      <c r="E13" s="5">
        <v>52</v>
      </c>
      <c r="F13" s="10">
        <v>164</v>
      </c>
      <c r="G13" s="16">
        <v>163</v>
      </c>
      <c r="H13" s="11">
        <f>SUM(F13:G13)</f>
        <v>327</v>
      </c>
      <c r="I13" s="5">
        <v>97</v>
      </c>
      <c r="J13" s="10">
        <v>3</v>
      </c>
      <c r="K13" s="10">
        <v>10</v>
      </c>
      <c r="L13" s="10">
        <f>SUM(J13:K13)</f>
        <v>13</v>
      </c>
    </row>
    <row r="14" spans="1:12" ht="13.5">
      <c r="A14" s="2">
        <v>8</v>
      </c>
      <c r="B14" s="10">
        <v>148</v>
      </c>
      <c r="C14" s="10">
        <v>132</v>
      </c>
      <c r="D14" s="11">
        <f>SUM(B14:C14)</f>
        <v>280</v>
      </c>
      <c r="E14" s="5">
        <v>53</v>
      </c>
      <c r="F14" s="10">
        <v>178</v>
      </c>
      <c r="G14" s="10">
        <v>181</v>
      </c>
      <c r="H14" s="11">
        <f>SUM(F14:G14)</f>
        <v>359</v>
      </c>
      <c r="I14" s="5">
        <v>98</v>
      </c>
      <c r="J14" s="10">
        <v>1</v>
      </c>
      <c r="K14" s="10">
        <v>14</v>
      </c>
      <c r="L14" s="10">
        <f>SUM(J14:K14)</f>
        <v>15</v>
      </c>
    </row>
    <row r="15" spans="1:12" ht="13.5">
      <c r="A15" s="2">
        <v>9</v>
      </c>
      <c r="B15" s="10">
        <v>149</v>
      </c>
      <c r="C15" s="10">
        <v>153</v>
      </c>
      <c r="D15" s="11">
        <f>SUM(B15:C15)</f>
        <v>302</v>
      </c>
      <c r="E15" s="5">
        <v>54</v>
      </c>
      <c r="F15" s="10">
        <v>126</v>
      </c>
      <c r="G15" s="10">
        <v>167</v>
      </c>
      <c r="H15" s="11">
        <f>SUM(F15:G15)</f>
        <v>293</v>
      </c>
      <c r="I15" s="5">
        <v>99</v>
      </c>
      <c r="J15" s="10">
        <v>3</v>
      </c>
      <c r="K15" s="10">
        <v>8</v>
      </c>
      <c r="L15" s="10">
        <f>SUM(J15:K15)</f>
        <v>11</v>
      </c>
    </row>
    <row r="16" spans="1:12" ht="13.5">
      <c r="A16" s="6" t="s">
        <v>11</v>
      </c>
      <c r="B16" s="7">
        <f>SUM(B17:B21)</f>
        <v>718</v>
      </c>
      <c r="C16" s="7">
        <f>SUM(C17:C21)</f>
        <v>683</v>
      </c>
      <c r="D16" s="8">
        <f>SUM(D17:D21)</f>
        <v>1401</v>
      </c>
      <c r="E16" s="9" t="s">
        <v>12</v>
      </c>
      <c r="F16" s="7">
        <f>SUM(F17:F21)</f>
        <v>838</v>
      </c>
      <c r="G16" s="7">
        <f>SUM(G17:G21)</f>
        <v>857</v>
      </c>
      <c r="H16" s="8">
        <f>SUM(H17:H21)</f>
        <v>1695</v>
      </c>
      <c r="I16" s="9" t="s">
        <v>13</v>
      </c>
      <c r="J16" s="7">
        <f>SUM(J17:J21)</f>
        <v>1</v>
      </c>
      <c r="K16" s="7">
        <f>SUM(K17:K21)</f>
        <v>20</v>
      </c>
      <c r="L16" s="7">
        <f>SUM(L17:L21)</f>
        <v>21</v>
      </c>
    </row>
    <row r="17" spans="1:12" ht="13.5">
      <c r="A17" s="2">
        <v>10</v>
      </c>
      <c r="B17" s="10">
        <v>150</v>
      </c>
      <c r="C17" s="10">
        <v>135</v>
      </c>
      <c r="D17" s="11">
        <f>SUM(B17:C17)</f>
        <v>285</v>
      </c>
      <c r="E17" s="5">
        <v>55</v>
      </c>
      <c r="F17" s="10">
        <v>156</v>
      </c>
      <c r="G17" s="10">
        <v>138</v>
      </c>
      <c r="H17" s="11">
        <f>SUM(F17:G17)</f>
        <v>294</v>
      </c>
      <c r="I17" s="5">
        <v>100</v>
      </c>
      <c r="J17" s="10">
        <v>0</v>
      </c>
      <c r="K17" s="16">
        <v>9</v>
      </c>
      <c r="L17" s="10">
        <f>SUM(J17:K17)</f>
        <v>9</v>
      </c>
    </row>
    <row r="18" spans="1:12" ht="13.5">
      <c r="A18" s="2">
        <v>11</v>
      </c>
      <c r="B18" s="10">
        <v>150</v>
      </c>
      <c r="C18" s="10">
        <v>138</v>
      </c>
      <c r="D18" s="11">
        <f>SUM(B18:C18)</f>
        <v>288</v>
      </c>
      <c r="E18" s="5">
        <v>56</v>
      </c>
      <c r="F18" s="10">
        <v>171</v>
      </c>
      <c r="G18" s="10">
        <v>184</v>
      </c>
      <c r="H18" s="11">
        <f>SUM(F18:G18)</f>
        <v>355</v>
      </c>
      <c r="I18" s="5">
        <v>101</v>
      </c>
      <c r="J18" s="10">
        <v>1</v>
      </c>
      <c r="K18" s="10">
        <v>5</v>
      </c>
      <c r="L18" s="10">
        <f>SUM(J18:K18)</f>
        <v>6</v>
      </c>
    </row>
    <row r="19" spans="1:12" ht="13.5">
      <c r="A19" s="2">
        <v>12</v>
      </c>
      <c r="B19" s="10">
        <v>146</v>
      </c>
      <c r="C19" s="10">
        <v>147</v>
      </c>
      <c r="D19" s="11">
        <f>SUM(B19:C19)</f>
        <v>293</v>
      </c>
      <c r="E19" s="5">
        <v>57</v>
      </c>
      <c r="F19" s="10">
        <v>188</v>
      </c>
      <c r="G19" s="10">
        <v>200</v>
      </c>
      <c r="H19" s="11">
        <f>SUM(F19:G19)</f>
        <v>388</v>
      </c>
      <c r="I19" s="5">
        <v>102</v>
      </c>
      <c r="J19" s="10">
        <v>0</v>
      </c>
      <c r="K19" s="10">
        <v>5</v>
      </c>
      <c r="L19" s="10">
        <f>SUM(J19:K19)</f>
        <v>5</v>
      </c>
    </row>
    <row r="20" spans="1:12" ht="13.5">
      <c r="A20" s="2">
        <v>13</v>
      </c>
      <c r="B20" s="10">
        <v>133</v>
      </c>
      <c r="C20" s="10">
        <v>134</v>
      </c>
      <c r="D20" s="11">
        <f>SUM(B20:C20)</f>
        <v>267</v>
      </c>
      <c r="E20" s="5">
        <v>58</v>
      </c>
      <c r="F20" s="10">
        <v>155</v>
      </c>
      <c r="G20" s="10">
        <v>168</v>
      </c>
      <c r="H20" s="11">
        <f>SUM(F20:G20)</f>
        <v>323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139</v>
      </c>
      <c r="C21" s="10">
        <v>129</v>
      </c>
      <c r="D21" s="11">
        <f>SUM(B21:C21)</f>
        <v>268</v>
      </c>
      <c r="E21" s="5">
        <v>59</v>
      </c>
      <c r="F21" s="10">
        <v>168</v>
      </c>
      <c r="G21" s="10">
        <v>167</v>
      </c>
      <c r="H21" s="11">
        <f>SUM(F21:G21)</f>
        <v>335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689</v>
      </c>
      <c r="C22" s="7">
        <f>SUM(C23:C27)</f>
        <v>671</v>
      </c>
      <c r="D22" s="8">
        <f>SUM(D23:D27)</f>
        <v>1360</v>
      </c>
      <c r="E22" s="9" t="s">
        <v>15</v>
      </c>
      <c r="F22" s="7">
        <f>SUM(F23:F27)</f>
        <v>988</v>
      </c>
      <c r="G22" s="7">
        <f>SUM(G23:G27)</f>
        <v>980</v>
      </c>
      <c r="H22" s="8">
        <f>SUM(H23:H27)</f>
        <v>1968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136</v>
      </c>
      <c r="C23" s="10">
        <v>132</v>
      </c>
      <c r="D23" s="11">
        <f>SUM(B23:C23)</f>
        <v>268</v>
      </c>
      <c r="E23" s="5">
        <v>60</v>
      </c>
      <c r="F23" s="16">
        <v>210</v>
      </c>
      <c r="G23" s="10">
        <v>199</v>
      </c>
      <c r="H23" s="11">
        <f>SUM(F23:G23)</f>
        <v>409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156</v>
      </c>
      <c r="C24" s="10">
        <v>129</v>
      </c>
      <c r="D24" s="11">
        <f>SUM(B24:C24)</f>
        <v>285</v>
      </c>
      <c r="E24" s="5">
        <v>61</v>
      </c>
      <c r="F24" s="10">
        <v>173</v>
      </c>
      <c r="G24" s="10">
        <v>170</v>
      </c>
      <c r="H24" s="11">
        <f>SUM(F24:G24)</f>
        <v>343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142</v>
      </c>
      <c r="C25" s="10">
        <v>150</v>
      </c>
      <c r="D25" s="11">
        <f>SUM(B25:C25)</f>
        <v>292</v>
      </c>
      <c r="E25" s="5">
        <v>62</v>
      </c>
      <c r="F25" s="10">
        <v>194</v>
      </c>
      <c r="G25" s="10">
        <v>195</v>
      </c>
      <c r="H25" s="11">
        <f>SUM(F25:G25)</f>
        <v>389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119</v>
      </c>
      <c r="C26" s="10">
        <v>135</v>
      </c>
      <c r="D26" s="11">
        <f>SUM(B26:C26)</f>
        <v>254</v>
      </c>
      <c r="E26" s="5">
        <v>63</v>
      </c>
      <c r="F26" s="10">
        <v>213</v>
      </c>
      <c r="G26" s="10">
        <v>219</v>
      </c>
      <c r="H26" s="11">
        <f>SUM(F26:G26)</f>
        <v>432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136</v>
      </c>
      <c r="C27" s="10">
        <v>125</v>
      </c>
      <c r="D27" s="11">
        <f>SUM(B27:C27)</f>
        <v>261</v>
      </c>
      <c r="E27" s="5">
        <v>64</v>
      </c>
      <c r="F27" s="10">
        <v>198</v>
      </c>
      <c r="G27" s="10">
        <v>197</v>
      </c>
      <c r="H27" s="11">
        <f>SUM(F27:G27)</f>
        <v>395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622</v>
      </c>
      <c r="C28" s="7">
        <f>SUM(C29:C33)</f>
        <v>611</v>
      </c>
      <c r="D28" s="8">
        <f>SUM(D29:D33)</f>
        <v>1233</v>
      </c>
      <c r="E28" s="9" t="s">
        <v>18</v>
      </c>
      <c r="F28" s="7">
        <f>SUM(F29:F33)</f>
        <v>1169</v>
      </c>
      <c r="G28" s="7">
        <f>SUM(G29:G33)</f>
        <v>1278</v>
      </c>
      <c r="H28" s="8">
        <f>SUM(H29:H33)</f>
        <v>2447</v>
      </c>
      <c r="I28" s="9" t="s">
        <v>4</v>
      </c>
      <c r="J28" s="7">
        <f>B4+B10+B16+B22+B28+B34+B40+B46+B52+F4+F10+F16+F22+F28+F34+F40+F46+F52+J4+J10+J16+J22</f>
        <v>13681</v>
      </c>
      <c r="K28" s="7">
        <f>C4+C10+C16+C22+C28+C34+C40+C46+C52+G4+G10+G16+G22+G28+G34+G40+G46+G52+K4+K10+K16+K22</f>
        <v>14856</v>
      </c>
      <c r="L28" s="7">
        <f>D4+D10+D16+D22+D28+D34+D40+D46+D52+H4+H10+H16+H22+H28+H34+H40+H46+H52+L4+L10+L16+L22</f>
        <v>28537</v>
      </c>
    </row>
    <row r="29" spans="1:12" ht="13.5">
      <c r="A29" s="2">
        <v>20</v>
      </c>
      <c r="B29" s="10">
        <v>140</v>
      </c>
      <c r="C29" s="10">
        <v>126</v>
      </c>
      <c r="D29" s="11">
        <f>SUM(B29:C29)</f>
        <v>266</v>
      </c>
      <c r="E29" s="5">
        <v>65</v>
      </c>
      <c r="F29" s="10">
        <v>232</v>
      </c>
      <c r="G29" s="10">
        <v>251</v>
      </c>
      <c r="H29" s="10">
        <f>SUM(F29:G29)</f>
        <v>483</v>
      </c>
      <c r="I29" s="12"/>
      <c r="J29" s="13"/>
      <c r="K29" s="13"/>
      <c r="L29" s="13"/>
    </row>
    <row r="30" spans="1:12" ht="13.5">
      <c r="A30" s="2">
        <v>21</v>
      </c>
      <c r="B30" s="10">
        <v>132</v>
      </c>
      <c r="C30" s="10">
        <v>128</v>
      </c>
      <c r="D30" s="11">
        <f>SUM(B30:C30)</f>
        <v>260</v>
      </c>
      <c r="E30" s="5">
        <v>66</v>
      </c>
      <c r="F30" s="10">
        <v>233</v>
      </c>
      <c r="G30" s="10">
        <v>236</v>
      </c>
      <c r="H30" s="10">
        <f>SUM(F30:G30)</f>
        <v>469</v>
      </c>
      <c r="I30" s="14"/>
      <c r="J30" s="15"/>
      <c r="K30" s="15"/>
      <c r="L30" s="15"/>
    </row>
    <row r="31" spans="1:12" ht="13.5">
      <c r="A31" s="2">
        <v>22</v>
      </c>
      <c r="B31" s="10">
        <v>100</v>
      </c>
      <c r="C31" s="10">
        <v>132</v>
      </c>
      <c r="D31" s="11">
        <f>SUM(B31:C31)</f>
        <v>232</v>
      </c>
      <c r="E31" s="5">
        <v>67</v>
      </c>
      <c r="F31" s="10">
        <v>250</v>
      </c>
      <c r="G31" s="10">
        <v>285</v>
      </c>
      <c r="H31" s="10">
        <f>SUM(F31:G31)</f>
        <v>535</v>
      </c>
      <c r="I31" s="14"/>
      <c r="J31" s="15"/>
      <c r="K31" s="15"/>
      <c r="L31" s="15"/>
    </row>
    <row r="32" spans="1:12" ht="13.5">
      <c r="A32" s="2">
        <v>23</v>
      </c>
      <c r="B32" s="10">
        <v>114</v>
      </c>
      <c r="C32" s="10">
        <v>98</v>
      </c>
      <c r="D32" s="11">
        <f>SUM(B32:C32)</f>
        <v>212</v>
      </c>
      <c r="E32" s="5">
        <v>68</v>
      </c>
      <c r="F32" s="10">
        <v>225</v>
      </c>
      <c r="G32" s="10">
        <v>266</v>
      </c>
      <c r="H32" s="10">
        <f>SUM(F32:G32)</f>
        <v>491</v>
      </c>
      <c r="I32" s="14"/>
      <c r="J32" s="15"/>
      <c r="K32" s="15"/>
      <c r="L32" s="15"/>
    </row>
    <row r="33" spans="1:12" ht="13.5">
      <c r="A33" s="2">
        <v>24</v>
      </c>
      <c r="B33" s="10">
        <v>136</v>
      </c>
      <c r="C33" s="10">
        <v>127</v>
      </c>
      <c r="D33" s="11">
        <f>SUM(B33:C33)</f>
        <v>263</v>
      </c>
      <c r="E33" s="5">
        <v>69</v>
      </c>
      <c r="F33" s="10">
        <v>229</v>
      </c>
      <c r="G33" s="10">
        <v>240</v>
      </c>
      <c r="H33" s="10">
        <f>SUM(F33:G33)</f>
        <v>469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678</v>
      </c>
      <c r="C34" s="7">
        <f>SUM(C35:C39)</f>
        <v>702</v>
      </c>
      <c r="D34" s="8">
        <f>SUM(D35:D39)</f>
        <v>1380</v>
      </c>
      <c r="E34" s="9" t="s">
        <v>20</v>
      </c>
      <c r="F34" s="7">
        <f>SUM(F35:F39)</f>
        <v>749</v>
      </c>
      <c r="G34" s="7">
        <f>SUM(G35:G39)</f>
        <v>860</v>
      </c>
      <c r="H34" s="7">
        <f>SUM(H35:H39)</f>
        <v>1609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101</v>
      </c>
      <c r="C35" s="10">
        <v>142</v>
      </c>
      <c r="D35" s="11">
        <f>SUM(B35:C35)</f>
        <v>243</v>
      </c>
      <c r="E35" s="5">
        <v>70</v>
      </c>
      <c r="F35" s="10">
        <v>104</v>
      </c>
      <c r="G35" s="10">
        <v>152</v>
      </c>
      <c r="H35" s="10">
        <f>SUM(F35:G35)</f>
        <v>256</v>
      </c>
      <c r="I35" s="2" t="s">
        <v>29</v>
      </c>
      <c r="J35" s="19">
        <f>SUM(B4,B10,B16)</f>
        <v>2011</v>
      </c>
      <c r="K35" s="19">
        <f>SUM(C4,C10,C16)</f>
        <v>1968</v>
      </c>
      <c r="L35" s="19">
        <f>SUM(D4,D10,D16)</f>
        <v>3979</v>
      </c>
    </row>
    <row r="36" spans="1:12" ht="13.5">
      <c r="A36" s="2">
        <v>26</v>
      </c>
      <c r="B36" s="10">
        <v>123</v>
      </c>
      <c r="C36" s="10">
        <v>149</v>
      </c>
      <c r="D36" s="11">
        <f>SUM(B36:C36)</f>
        <v>272</v>
      </c>
      <c r="E36" s="5">
        <v>71</v>
      </c>
      <c r="F36" s="10">
        <v>161</v>
      </c>
      <c r="G36" s="10">
        <v>177</v>
      </c>
      <c r="H36" s="10">
        <f>SUM(F36:G36)</f>
        <v>338</v>
      </c>
      <c r="I36" s="2" t="s">
        <v>30</v>
      </c>
      <c r="J36" s="19">
        <f>SUM(B22,B28,B34,B40,B46,B52,F4,F10,F16,F22)</f>
        <v>8211</v>
      </c>
      <c r="K36" s="19">
        <f>SUM(C22,C28,C34,C40,C46,C52,G4,G10,G16,G22)</f>
        <v>8277</v>
      </c>
      <c r="L36" s="19">
        <f>SUM(D22,D28,D34,D40,D46,D52,H4,H10,H16,H22)</f>
        <v>16488</v>
      </c>
    </row>
    <row r="37" spans="1:12" ht="13.5">
      <c r="A37" s="2">
        <v>27</v>
      </c>
      <c r="B37" s="10">
        <v>143</v>
      </c>
      <c r="C37" s="10">
        <v>130</v>
      </c>
      <c r="D37" s="11">
        <f>SUM(B37:C37)</f>
        <v>273</v>
      </c>
      <c r="E37" s="5">
        <v>72</v>
      </c>
      <c r="F37" s="10">
        <v>185</v>
      </c>
      <c r="G37" s="10">
        <v>191</v>
      </c>
      <c r="H37" s="10">
        <f>SUM(F37:G37)</f>
        <v>376</v>
      </c>
      <c r="I37" s="2" t="s">
        <v>31</v>
      </c>
      <c r="J37" s="19">
        <f>SUM(F28,F34,F40,F46,F52,J4,J10,J16,J22)</f>
        <v>3459</v>
      </c>
      <c r="K37" s="19">
        <f>SUM(G28,G34,G40,G46,G52,K4,K10,K16,K22)</f>
        <v>4611</v>
      </c>
      <c r="L37" s="19">
        <f>SUM(H28,H34,H40,H46,H52,L4,L10,L16,L22)</f>
        <v>8070</v>
      </c>
    </row>
    <row r="38" spans="1:12" ht="13.5">
      <c r="A38" s="2">
        <v>28</v>
      </c>
      <c r="B38" s="10">
        <v>171</v>
      </c>
      <c r="C38" s="10">
        <v>138</v>
      </c>
      <c r="D38" s="11">
        <f>SUM(B38:C38)</f>
        <v>309</v>
      </c>
      <c r="E38" s="5">
        <v>73</v>
      </c>
      <c r="F38" s="10">
        <v>151</v>
      </c>
      <c r="G38" s="10">
        <v>167</v>
      </c>
      <c r="H38" s="10">
        <f>SUM(F38:G38)</f>
        <v>318</v>
      </c>
      <c r="I38" s="20" t="s">
        <v>32</v>
      </c>
      <c r="J38" s="19">
        <f>SUM(F28,F34)</f>
        <v>1918</v>
      </c>
      <c r="K38" s="19">
        <f>SUM(G28,G34)</f>
        <v>2138</v>
      </c>
      <c r="L38" s="19">
        <f>SUM(H28,H34)</f>
        <v>4056</v>
      </c>
    </row>
    <row r="39" spans="1:12" ht="13.5">
      <c r="A39" s="2">
        <v>29</v>
      </c>
      <c r="B39" s="10">
        <v>140</v>
      </c>
      <c r="C39" s="10">
        <v>143</v>
      </c>
      <c r="D39" s="11">
        <f>SUM(B39:C39)</f>
        <v>283</v>
      </c>
      <c r="E39" s="5">
        <v>74</v>
      </c>
      <c r="F39" s="10">
        <v>148</v>
      </c>
      <c r="G39" s="10">
        <v>173</v>
      </c>
      <c r="H39" s="10">
        <f>SUM(F39:G39)</f>
        <v>321</v>
      </c>
      <c r="I39" s="20" t="s">
        <v>33</v>
      </c>
      <c r="J39" s="19">
        <f>SUM(F40,F46,F52,J4,J10,J16,J22)</f>
        <v>1541</v>
      </c>
      <c r="K39" s="19">
        <f>SUM(G40,G46,G52,K4,K10,K16,K22)</f>
        <v>2473</v>
      </c>
      <c r="L39" s="19">
        <f>SUM(H40,H46,H52,L4,L10,L16,L22)</f>
        <v>4014</v>
      </c>
    </row>
    <row r="40" spans="1:12" ht="13.5">
      <c r="A40" s="6" t="s">
        <v>21</v>
      </c>
      <c r="B40" s="7">
        <f>SUM(B41:B45)</f>
        <v>791</v>
      </c>
      <c r="C40" s="7">
        <f>SUM(C41:C45)</f>
        <v>773</v>
      </c>
      <c r="D40" s="8">
        <f>SUM(D41:D45)</f>
        <v>1564</v>
      </c>
      <c r="E40" s="9" t="s">
        <v>22</v>
      </c>
      <c r="F40" s="7">
        <f>SUM(F41:F45)</f>
        <v>648</v>
      </c>
      <c r="G40" s="7">
        <f>SUM(G41:G45)</f>
        <v>822</v>
      </c>
      <c r="H40" s="7">
        <f>SUM(H41:H45)</f>
        <v>1470</v>
      </c>
      <c r="I40" s="14"/>
      <c r="J40" s="15"/>
      <c r="K40" s="15"/>
      <c r="L40" s="15"/>
    </row>
    <row r="41" spans="1:12" ht="13.5">
      <c r="A41" s="2">
        <v>30</v>
      </c>
      <c r="B41" s="16">
        <v>155</v>
      </c>
      <c r="C41" s="10">
        <v>157</v>
      </c>
      <c r="D41" s="11">
        <f>SUM(B41:C41)</f>
        <v>312</v>
      </c>
      <c r="E41" s="5">
        <v>75</v>
      </c>
      <c r="F41" s="10">
        <v>161</v>
      </c>
      <c r="G41" s="10">
        <v>179</v>
      </c>
      <c r="H41" s="10">
        <f>SUM(F41:G41)</f>
        <v>340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145</v>
      </c>
      <c r="C42" s="10">
        <v>137</v>
      </c>
      <c r="D42" s="11">
        <f>SUM(B42:C42)</f>
        <v>282</v>
      </c>
      <c r="E42" s="5">
        <v>76</v>
      </c>
      <c r="F42" s="10">
        <v>125</v>
      </c>
      <c r="G42" s="10">
        <v>164</v>
      </c>
      <c r="H42" s="10">
        <f>SUM(F42:G42)</f>
        <v>289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165</v>
      </c>
      <c r="C43" s="10">
        <v>164</v>
      </c>
      <c r="D43" s="11">
        <f>SUM(B43:C43)</f>
        <v>329</v>
      </c>
      <c r="E43" s="5">
        <v>77</v>
      </c>
      <c r="F43" s="10">
        <v>115</v>
      </c>
      <c r="G43" s="10">
        <v>147</v>
      </c>
      <c r="H43" s="10">
        <f>SUM(F43:G43)</f>
        <v>262</v>
      </c>
      <c r="I43" s="2" t="s">
        <v>29</v>
      </c>
      <c r="J43" s="21">
        <f>ROUND(J35/$J$28*100,1)</f>
        <v>14.7</v>
      </c>
      <c r="K43" s="21">
        <f>ROUND(K35/$K$28*100,1)</f>
        <v>13.2</v>
      </c>
      <c r="L43" s="21">
        <f>ROUND(L35/$L$28*100,1)</f>
        <v>13.9</v>
      </c>
    </row>
    <row r="44" spans="1:12" ht="13.5">
      <c r="A44" s="2">
        <v>33</v>
      </c>
      <c r="B44" s="10">
        <v>182</v>
      </c>
      <c r="C44" s="10">
        <v>168</v>
      </c>
      <c r="D44" s="11">
        <f>SUM(B44:C44)</f>
        <v>350</v>
      </c>
      <c r="E44" s="5">
        <v>78</v>
      </c>
      <c r="F44" s="10">
        <v>118</v>
      </c>
      <c r="G44" s="10">
        <v>174</v>
      </c>
      <c r="H44" s="10">
        <f>SUM(F44:G44)</f>
        <v>292</v>
      </c>
      <c r="I44" s="2" t="s">
        <v>30</v>
      </c>
      <c r="J44" s="21">
        <f>ROUND(J36/$J$28*100,1)</f>
        <v>60</v>
      </c>
      <c r="K44" s="21">
        <f>ROUND(K36/$K$28*100,1)</f>
        <v>55.7</v>
      </c>
      <c r="L44" s="21">
        <f>ROUND(L36/$L$28*100,1)</f>
        <v>57.8</v>
      </c>
    </row>
    <row r="45" spans="1:12" ht="13.5">
      <c r="A45" s="2">
        <v>34</v>
      </c>
      <c r="B45" s="10">
        <v>144</v>
      </c>
      <c r="C45" s="10">
        <v>147</v>
      </c>
      <c r="D45" s="11">
        <f>SUM(B45:C45)</f>
        <v>291</v>
      </c>
      <c r="E45" s="5">
        <v>79</v>
      </c>
      <c r="F45" s="10">
        <v>129</v>
      </c>
      <c r="G45" s="10">
        <v>158</v>
      </c>
      <c r="H45" s="10">
        <f>SUM(F45:G45)</f>
        <v>287</v>
      </c>
      <c r="I45" s="2" t="s">
        <v>31</v>
      </c>
      <c r="J45" s="21">
        <f>ROUND(J37/$J$28*100,1)</f>
        <v>25.3</v>
      </c>
      <c r="K45" s="21">
        <f>ROUND(K37/$K$28*100,1)</f>
        <v>31</v>
      </c>
      <c r="L45" s="21">
        <f>ROUND(L37/$L$28*100,1)</f>
        <v>28.3</v>
      </c>
    </row>
    <row r="46" spans="1:12" ht="13.5">
      <c r="A46" s="6" t="s">
        <v>23</v>
      </c>
      <c r="B46" s="7">
        <f>SUM(B47:B51)</f>
        <v>905</v>
      </c>
      <c r="C46" s="7">
        <f>SUM(C47:C51)</f>
        <v>879</v>
      </c>
      <c r="D46" s="8">
        <f>SUM(D47:D51)</f>
        <v>1784</v>
      </c>
      <c r="E46" s="9" t="s">
        <v>24</v>
      </c>
      <c r="F46" s="7">
        <f>SUM(F47:F51)</f>
        <v>498</v>
      </c>
      <c r="G46" s="7">
        <f>SUM(G47:G51)</f>
        <v>674</v>
      </c>
      <c r="H46" s="7">
        <f>SUM(H47:H51)</f>
        <v>1172</v>
      </c>
      <c r="I46" s="20" t="s">
        <v>32</v>
      </c>
      <c r="J46" s="21">
        <f>ROUND(J38/$J$28*100,1)</f>
        <v>14</v>
      </c>
      <c r="K46" s="21">
        <f>ROUND(K38/$K$28*100,1)</f>
        <v>14.4</v>
      </c>
      <c r="L46" s="21">
        <f>ROUND(L38/$L$28*100,1)</f>
        <v>14.2</v>
      </c>
    </row>
    <row r="47" spans="1:12" ht="13.5">
      <c r="A47" s="2">
        <v>35</v>
      </c>
      <c r="B47" s="10">
        <v>157</v>
      </c>
      <c r="C47" s="10">
        <v>164</v>
      </c>
      <c r="D47" s="11">
        <f>SUM(B47:C47)</f>
        <v>321</v>
      </c>
      <c r="E47" s="5">
        <v>80</v>
      </c>
      <c r="F47" s="10">
        <v>107</v>
      </c>
      <c r="G47" s="10">
        <v>153</v>
      </c>
      <c r="H47" s="10">
        <f>SUM(F47:G47)</f>
        <v>260</v>
      </c>
      <c r="I47" s="20" t="s">
        <v>33</v>
      </c>
      <c r="J47" s="21">
        <f>ROUND(J39/$J$28*100,1)</f>
        <v>11.3</v>
      </c>
      <c r="K47" s="21">
        <f>ROUND(K39/$K$28*100,1)</f>
        <v>16.6</v>
      </c>
      <c r="L47" s="21">
        <f>ROUND(L39/$L$28*100,1)</f>
        <v>14.1</v>
      </c>
    </row>
    <row r="48" spans="1:12" ht="13.5">
      <c r="A48" s="2">
        <v>36</v>
      </c>
      <c r="B48" s="16">
        <v>184</v>
      </c>
      <c r="C48" s="10">
        <v>185</v>
      </c>
      <c r="D48" s="11">
        <f>SUM(B48:C48)</f>
        <v>369</v>
      </c>
      <c r="E48" s="5">
        <v>81</v>
      </c>
      <c r="F48" s="10">
        <v>101</v>
      </c>
      <c r="G48" s="10">
        <v>148</v>
      </c>
      <c r="H48" s="10">
        <f>SUM(F48:G48)</f>
        <v>249</v>
      </c>
      <c r="I48" s="14"/>
      <c r="J48" s="15"/>
      <c r="K48" s="15"/>
      <c r="L48" s="15"/>
    </row>
    <row r="49" spans="1:12" ht="13.5">
      <c r="A49" s="2">
        <v>37</v>
      </c>
      <c r="B49" s="10">
        <v>173</v>
      </c>
      <c r="C49" s="10">
        <v>146</v>
      </c>
      <c r="D49" s="11">
        <f>SUM(B49:C49)</f>
        <v>319</v>
      </c>
      <c r="E49" s="5">
        <v>82</v>
      </c>
      <c r="F49" s="10">
        <v>95</v>
      </c>
      <c r="G49" s="10">
        <v>112</v>
      </c>
      <c r="H49" s="10">
        <f>SUM(F49:G49)</f>
        <v>207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177</v>
      </c>
      <c r="C50" s="10">
        <v>183</v>
      </c>
      <c r="D50" s="11">
        <f>SUM(B50:C50)</f>
        <v>360</v>
      </c>
      <c r="E50" s="5">
        <v>83</v>
      </c>
      <c r="F50" s="10">
        <v>105</v>
      </c>
      <c r="G50" s="10">
        <v>150</v>
      </c>
      <c r="H50" s="10">
        <f>SUM(F50:G50)</f>
        <v>255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214</v>
      </c>
      <c r="C51" s="10">
        <v>201</v>
      </c>
      <c r="D51" s="11">
        <f>SUM(B51:C51)</f>
        <v>415</v>
      </c>
      <c r="E51" s="5">
        <v>84</v>
      </c>
      <c r="F51" s="10">
        <v>90</v>
      </c>
      <c r="G51" s="10">
        <v>111</v>
      </c>
      <c r="H51" s="10">
        <f>SUM(F51:G51)</f>
        <v>201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44.57897814487245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47.732229402261716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46.22052072747661</v>
      </c>
    </row>
    <row r="52" spans="1:12" ht="13.5">
      <c r="A52" s="6" t="s">
        <v>25</v>
      </c>
      <c r="B52" s="7">
        <f>SUM(B53:B57)</f>
        <v>1020</v>
      </c>
      <c r="C52" s="7">
        <f>SUM(C53:C57)</f>
        <v>1030</v>
      </c>
      <c r="D52" s="8">
        <f>SUM(D53:D57)</f>
        <v>2050</v>
      </c>
      <c r="E52" s="9" t="s">
        <v>26</v>
      </c>
      <c r="F52" s="7">
        <f>SUM(F53:F57)</f>
        <v>268</v>
      </c>
      <c r="G52" s="7">
        <f>SUM(G53:G57)</f>
        <v>566</v>
      </c>
      <c r="H52" s="7">
        <f>SUM(H53:H57)</f>
        <v>834</v>
      </c>
      <c r="I52" s="14"/>
      <c r="J52" s="15"/>
      <c r="K52" s="15"/>
      <c r="L52" s="15"/>
    </row>
    <row r="53" spans="1:12" ht="13.5">
      <c r="A53" s="2">
        <v>40</v>
      </c>
      <c r="B53" s="10">
        <v>216</v>
      </c>
      <c r="C53" s="10">
        <v>223</v>
      </c>
      <c r="D53" s="11">
        <f>SUM(B53:C53)</f>
        <v>439</v>
      </c>
      <c r="E53" s="5">
        <v>85</v>
      </c>
      <c r="F53" s="10">
        <v>76</v>
      </c>
      <c r="G53" s="10">
        <v>135</v>
      </c>
      <c r="H53" s="10">
        <f>SUM(F53:G53)</f>
        <v>211</v>
      </c>
      <c r="I53" s="14"/>
      <c r="J53" s="15"/>
      <c r="K53" s="15"/>
      <c r="L53" s="15"/>
    </row>
    <row r="54" spans="1:12" ht="13.5">
      <c r="A54" s="2">
        <v>41</v>
      </c>
      <c r="B54" s="10">
        <v>217</v>
      </c>
      <c r="C54" s="10">
        <v>233</v>
      </c>
      <c r="D54" s="11">
        <f>SUM(B54:C54)</f>
        <v>450</v>
      </c>
      <c r="E54" s="5">
        <v>86</v>
      </c>
      <c r="F54" s="10">
        <v>57</v>
      </c>
      <c r="G54" s="10">
        <v>122</v>
      </c>
      <c r="H54" s="10">
        <f>SUM(F54:G54)</f>
        <v>179</v>
      </c>
      <c r="I54" s="14"/>
      <c r="J54" s="15"/>
      <c r="K54" s="15"/>
      <c r="L54" s="15"/>
    </row>
    <row r="55" spans="1:12" ht="13.5">
      <c r="A55" s="2">
        <v>42</v>
      </c>
      <c r="B55" s="10">
        <v>189</v>
      </c>
      <c r="C55" s="10">
        <v>180</v>
      </c>
      <c r="D55" s="11">
        <f>SUM(B55:C55)</f>
        <v>369</v>
      </c>
      <c r="E55" s="5">
        <v>87</v>
      </c>
      <c r="F55" s="10">
        <v>48</v>
      </c>
      <c r="G55" s="10">
        <v>118</v>
      </c>
      <c r="H55" s="10">
        <f>SUM(F55:G55)</f>
        <v>166</v>
      </c>
      <c r="I55" s="14"/>
      <c r="J55" s="15"/>
      <c r="K55" s="15"/>
      <c r="L55" s="15"/>
    </row>
    <row r="56" spans="1:12" ht="13.5">
      <c r="A56" s="2">
        <v>43</v>
      </c>
      <c r="B56" s="10">
        <v>201</v>
      </c>
      <c r="C56" s="10">
        <v>200</v>
      </c>
      <c r="D56" s="11">
        <f>SUM(B56:C56)</f>
        <v>401</v>
      </c>
      <c r="E56" s="5">
        <v>88</v>
      </c>
      <c r="F56" s="10">
        <v>52</v>
      </c>
      <c r="G56" s="10">
        <v>106</v>
      </c>
      <c r="H56" s="10">
        <f>SUM(F56:G56)</f>
        <v>158</v>
      </c>
      <c r="I56" s="14"/>
      <c r="J56" s="15"/>
      <c r="K56" s="15"/>
      <c r="L56" s="15"/>
    </row>
    <row r="57" spans="1:12" ht="13.5">
      <c r="A57" s="2">
        <v>44</v>
      </c>
      <c r="B57" s="10">
        <v>197</v>
      </c>
      <c r="C57" s="10">
        <v>194</v>
      </c>
      <c r="D57" s="11">
        <f>SUM(B57:C57)</f>
        <v>391</v>
      </c>
      <c r="E57" s="5">
        <v>89</v>
      </c>
      <c r="F57" s="10">
        <v>35</v>
      </c>
      <c r="G57" s="10">
        <v>85</v>
      </c>
      <c r="H57" s="10">
        <f>SUM(F57:G57)</f>
        <v>120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39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592</v>
      </c>
      <c r="C4" s="7">
        <f>SUM(C5:C9)</f>
        <v>620</v>
      </c>
      <c r="D4" s="8">
        <f>SUM(D5:D9)</f>
        <v>1212</v>
      </c>
      <c r="E4" s="9" t="s">
        <v>6</v>
      </c>
      <c r="F4" s="7">
        <f>SUM(F5:F9)</f>
        <v>905</v>
      </c>
      <c r="G4" s="7">
        <f>SUM(G5:G9)</f>
        <v>952</v>
      </c>
      <c r="H4" s="8">
        <f>SUM(H5:H9)</f>
        <v>1857</v>
      </c>
      <c r="I4" s="9" t="s">
        <v>7</v>
      </c>
      <c r="J4" s="7">
        <f>SUM(J5:J9)</f>
        <v>103</v>
      </c>
      <c r="K4" s="7">
        <f>SUM(K5:K9)</f>
        <v>307</v>
      </c>
      <c r="L4" s="7">
        <f>SUM(L5:L9)</f>
        <v>410</v>
      </c>
    </row>
    <row r="5" spans="1:12" ht="13.5">
      <c r="A5" s="2">
        <v>0</v>
      </c>
      <c r="B5" s="10">
        <v>111</v>
      </c>
      <c r="C5" s="10">
        <v>116</v>
      </c>
      <c r="D5" s="11">
        <f>SUM(B5:C5)</f>
        <v>227</v>
      </c>
      <c r="E5" s="5">
        <v>45</v>
      </c>
      <c r="F5" s="10">
        <v>205</v>
      </c>
      <c r="G5" s="10">
        <v>188</v>
      </c>
      <c r="H5" s="11">
        <f>SUM(F5:G5)</f>
        <v>393</v>
      </c>
      <c r="I5" s="5">
        <v>90</v>
      </c>
      <c r="J5" s="10">
        <v>34</v>
      </c>
      <c r="K5" s="10">
        <v>78</v>
      </c>
      <c r="L5" s="10">
        <f>SUM(J5:K5)</f>
        <v>112</v>
      </c>
    </row>
    <row r="6" spans="1:12" ht="13.5">
      <c r="A6" s="2">
        <v>1</v>
      </c>
      <c r="B6" s="10">
        <v>107</v>
      </c>
      <c r="C6" s="10">
        <v>121</v>
      </c>
      <c r="D6" s="11">
        <f>SUM(B6:C6)</f>
        <v>228</v>
      </c>
      <c r="E6" s="5">
        <v>46</v>
      </c>
      <c r="F6" s="10">
        <v>182</v>
      </c>
      <c r="G6" s="10">
        <v>196</v>
      </c>
      <c r="H6" s="11">
        <f>SUM(F6:G6)</f>
        <v>378</v>
      </c>
      <c r="I6" s="5">
        <v>91</v>
      </c>
      <c r="J6" s="10">
        <v>26</v>
      </c>
      <c r="K6" s="10">
        <v>77</v>
      </c>
      <c r="L6" s="10">
        <f>SUM(J6:K6)</f>
        <v>103</v>
      </c>
    </row>
    <row r="7" spans="1:12" ht="13.5">
      <c r="A7" s="2">
        <v>2</v>
      </c>
      <c r="B7" s="10">
        <v>124</v>
      </c>
      <c r="C7" s="10">
        <v>129</v>
      </c>
      <c r="D7" s="11">
        <f>SUM(B7:C7)</f>
        <v>253</v>
      </c>
      <c r="E7" s="5">
        <v>47</v>
      </c>
      <c r="F7" s="10">
        <v>175</v>
      </c>
      <c r="G7" s="10">
        <v>195</v>
      </c>
      <c r="H7" s="11">
        <f>SUM(F7:G7)</f>
        <v>370</v>
      </c>
      <c r="I7" s="5">
        <v>92</v>
      </c>
      <c r="J7" s="10">
        <v>26</v>
      </c>
      <c r="K7" s="10">
        <v>65</v>
      </c>
      <c r="L7" s="10">
        <f>SUM(J7:K7)</f>
        <v>91</v>
      </c>
    </row>
    <row r="8" spans="1:12" ht="13.5">
      <c r="A8" s="2">
        <v>3</v>
      </c>
      <c r="B8" s="10">
        <v>114</v>
      </c>
      <c r="C8" s="10">
        <v>118</v>
      </c>
      <c r="D8" s="11">
        <f>SUM(B8:C8)</f>
        <v>232</v>
      </c>
      <c r="E8" s="5">
        <v>48</v>
      </c>
      <c r="F8" s="10">
        <v>179</v>
      </c>
      <c r="G8" s="10">
        <v>189</v>
      </c>
      <c r="H8" s="11">
        <f>SUM(F8:G8)</f>
        <v>368</v>
      </c>
      <c r="I8" s="5">
        <v>93</v>
      </c>
      <c r="J8" s="10">
        <v>8</v>
      </c>
      <c r="K8" s="10">
        <v>48</v>
      </c>
      <c r="L8" s="10">
        <f>SUM(J8:K8)</f>
        <v>56</v>
      </c>
    </row>
    <row r="9" spans="1:12" ht="13.5">
      <c r="A9" s="2">
        <v>4</v>
      </c>
      <c r="B9" s="10">
        <v>136</v>
      </c>
      <c r="C9" s="10">
        <v>136</v>
      </c>
      <c r="D9" s="11">
        <f>SUM(B9:C9)</f>
        <v>272</v>
      </c>
      <c r="E9" s="5">
        <v>49</v>
      </c>
      <c r="F9" s="10">
        <v>164</v>
      </c>
      <c r="G9" s="10">
        <v>184</v>
      </c>
      <c r="H9" s="11">
        <f>SUM(F9:G9)</f>
        <v>348</v>
      </c>
      <c r="I9" s="5">
        <v>94</v>
      </c>
      <c r="J9" s="10">
        <v>9</v>
      </c>
      <c r="K9" s="10">
        <v>39</v>
      </c>
      <c r="L9" s="10">
        <f>SUM(J9:K9)</f>
        <v>48</v>
      </c>
    </row>
    <row r="10" spans="1:12" ht="13.5">
      <c r="A10" s="6" t="s">
        <v>8</v>
      </c>
      <c r="B10" s="7">
        <f>SUM(B11:B15)</f>
        <v>694</v>
      </c>
      <c r="C10" s="7">
        <f>SUM(C11:C15)</f>
        <v>663</v>
      </c>
      <c r="D10" s="8">
        <f>SUM(D11:D15)</f>
        <v>1357</v>
      </c>
      <c r="E10" s="9" t="s">
        <v>9</v>
      </c>
      <c r="F10" s="7">
        <f>SUM(F11:F15)</f>
        <v>777</v>
      </c>
      <c r="G10" s="7">
        <f>SUM(G11:G15)</f>
        <v>829</v>
      </c>
      <c r="H10" s="8">
        <f>SUM(H11:H15)</f>
        <v>1606</v>
      </c>
      <c r="I10" s="9" t="s">
        <v>10</v>
      </c>
      <c r="J10" s="7">
        <f>SUM(J11:J15)</f>
        <v>25</v>
      </c>
      <c r="K10" s="7">
        <f>SUM(K11:K15)</f>
        <v>84</v>
      </c>
      <c r="L10" s="7">
        <f>SUM(L11:L15)</f>
        <v>109</v>
      </c>
    </row>
    <row r="11" spans="1:12" ht="13.5">
      <c r="A11" s="2">
        <v>5</v>
      </c>
      <c r="B11" s="10">
        <v>139</v>
      </c>
      <c r="C11" s="10">
        <v>124</v>
      </c>
      <c r="D11" s="11">
        <f>SUM(B11:C11)</f>
        <v>263</v>
      </c>
      <c r="E11" s="5">
        <v>50</v>
      </c>
      <c r="F11" s="10">
        <v>128</v>
      </c>
      <c r="G11" s="10">
        <v>141</v>
      </c>
      <c r="H11" s="11">
        <f>SUM(F11:G11)</f>
        <v>269</v>
      </c>
      <c r="I11" s="5">
        <v>95</v>
      </c>
      <c r="J11" s="10">
        <v>10</v>
      </c>
      <c r="K11" s="10">
        <v>31</v>
      </c>
      <c r="L11" s="10">
        <f>SUM(J11:K11)</f>
        <v>41</v>
      </c>
    </row>
    <row r="12" spans="1:12" ht="13.5">
      <c r="A12" s="2">
        <v>6</v>
      </c>
      <c r="B12" s="10">
        <v>119</v>
      </c>
      <c r="C12" s="10">
        <v>123</v>
      </c>
      <c r="D12" s="11">
        <f>SUM(B12:C12)</f>
        <v>242</v>
      </c>
      <c r="E12" s="5">
        <v>51</v>
      </c>
      <c r="F12" s="10">
        <v>173</v>
      </c>
      <c r="G12" s="10">
        <v>171</v>
      </c>
      <c r="H12" s="11">
        <f>SUM(F12:G12)</f>
        <v>344</v>
      </c>
      <c r="I12" s="5">
        <v>96</v>
      </c>
      <c r="J12" s="10">
        <v>8</v>
      </c>
      <c r="K12" s="10">
        <v>21</v>
      </c>
      <c r="L12" s="10">
        <f>SUM(J12:K12)</f>
        <v>29</v>
      </c>
    </row>
    <row r="13" spans="1:12" ht="13.5">
      <c r="A13" s="2">
        <v>7</v>
      </c>
      <c r="B13" s="10">
        <v>144</v>
      </c>
      <c r="C13" s="10">
        <v>133</v>
      </c>
      <c r="D13" s="11">
        <f>SUM(B13:C13)</f>
        <v>277</v>
      </c>
      <c r="E13" s="5">
        <v>52</v>
      </c>
      <c r="F13" s="10">
        <v>168</v>
      </c>
      <c r="G13" s="16">
        <v>167</v>
      </c>
      <c r="H13" s="11">
        <f>SUM(F13:G13)</f>
        <v>335</v>
      </c>
      <c r="I13" s="5">
        <v>97</v>
      </c>
      <c r="J13" s="10">
        <v>2</v>
      </c>
      <c r="K13" s="10">
        <v>11</v>
      </c>
      <c r="L13" s="10">
        <f>SUM(J13:K13)</f>
        <v>13</v>
      </c>
    </row>
    <row r="14" spans="1:12" ht="13.5">
      <c r="A14" s="2">
        <v>8</v>
      </c>
      <c r="B14" s="10">
        <v>144</v>
      </c>
      <c r="C14" s="10">
        <v>128</v>
      </c>
      <c r="D14" s="11">
        <f>SUM(B14:C14)</f>
        <v>272</v>
      </c>
      <c r="E14" s="5">
        <v>53</v>
      </c>
      <c r="F14" s="10">
        <v>180</v>
      </c>
      <c r="G14" s="10">
        <v>182</v>
      </c>
      <c r="H14" s="11">
        <f>SUM(F14:G14)</f>
        <v>362</v>
      </c>
      <c r="I14" s="5">
        <v>98</v>
      </c>
      <c r="J14" s="10">
        <v>2</v>
      </c>
      <c r="K14" s="10">
        <v>14</v>
      </c>
      <c r="L14" s="10">
        <f>SUM(J14:K14)</f>
        <v>16</v>
      </c>
    </row>
    <row r="15" spans="1:12" ht="13.5">
      <c r="A15" s="2">
        <v>9</v>
      </c>
      <c r="B15" s="10">
        <v>148</v>
      </c>
      <c r="C15" s="10">
        <v>155</v>
      </c>
      <c r="D15" s="11">
        <f>SUM(B15:C15)</f>
        <v>303</v>
      </c>
      <c r="E15" s="5">
        <v>54</v>
      </c>
      <c r="F15" s="10">
        <v>128</v>
      </c>
      <c r="G15" s="10">
        <v>168</v>
      </c>
      <c r="H15" s="11">
        <f>SUM(F15:G15)</f>
        <v>296</v>
      </c>
      <c r="I15" s="5">
        <v>99</v>
      </c>
      <c r="J15" s="10">
        <v>3</v>
      </c>
      <c r="K15" s="10">
        <v>7</v>
      </c>
      <c r="L15" s="10">
        <f>SUM(J15:K15)</f>
        <v>10</v>
      </c>
    </row>
    <row r="16" spans="1:12" ht="13.5">
      <c r="A16" s="6" t="s">
        <v>11</v>
      </c>
      <c r="B16" s="7">
        <f>SUM(B17:B21)</f>
        <v>718</v>
      </c>
      <c r="C16" s="7">
        <f>SUM(C17:C21)</f>
        <v>684</v>
      </c>
      <c r="D16" s="8">
        <f>SUM(D17:D21)</f>
        <v>1402</v>
      </c>
      <c r="E16" s="9" t="s">
        <v>12</v>
      </c>
      <c r="F16" s="7">
        <f>SUM(F17:F21)</f>
        <v>838</v>
      </c>
      <c r="G16" s="7">
        <f>SUM(G17:G21)</f>
        <v>862</v>
      </c>
      <c r="H16" s="8">
        <f>SUM(H17:H21)</f>
        <v>1700</v>
      </c>
      <c r="I16" s="9" t="s">
        <v>13</v>
      </c>
      <c r="J16" s="7">
        <f>SUM(J17:J21)</f>
        <v>1</v>
      </c>
      <c r="K16" s="7">
        <f>SUM(K17:K21)</f>
        <v>20</v>
      </c>
      <c r="L16" s="7">
        <f>SUM(L17:L21)</f>
        <v>21</v>
      </c>
    </row>
    <row r="17" spans="1:12" ht="13.5">
      <c r="A17" s="2">
        <v>10</v>
      </c>
      <c r="B17" s="10">
        <v>144</v>
      </c>
      <c r="C17" s="10">
        <v>137</v>
      </c>
      <c r="D17" s="11">
        <f>SUM(B17:C17)</f>
        <v>281</v>
      </c>
      <c r="E17" s="5">
        <v>55</v>
      </c>
      <c r="F17" s="10">
        <v>159</v>
      </c>
      <c r="G17" s="10">
        <v>139</v>
      </c>
      <c r="H17" s="11">
        <f>SUM(F17:G17)</f>
        <v>298</v>
      </c>
      <c r="I17" s="5">
        <v>100</v>
      </c>
      <c r="J17" s="10">
        <v>0</v>
      </c>
      <c r="K17" s="16">
        <v>9</v>
      </c>
      <c r="L17" s="10">
        <f>SUM(J17:K17)</f>
        <v>9</v>
      </c>
    </row>
    <row r="18" spans="1:12" ht="13.5">
      <c r="A18" s="2">
        <v>11</v>
      </c>
      <c r="B18" s="10">
        <v>164</v>
      </c>
      <c r="C18" s="10">
        <v>139</v>
      </c>
      <c r="D18" s="11">
        <f>SUM(B18:C18)</f>
        <v>303</v>
      </c>
      <c r="E18" s="5">
        <v>56</v>
      </c>
      <c r="F18" s="10">
        <v>167</v>
      </c>
      <c r="G18" s="10">
        <v>182</v>
      </c>
      <c r="H18" s="11">
        <f>SUM(F18:G18)</f>
        <v>349</v>
      </c>
      <c r="I18" s="5">
        <v>101</v>
      </c>
      <c r="J18" s="10">
        <v>1</v>
      </c>
      <c r="K18" s="10">
        <v>5</v>
      </c>
      <c r="L18" s="10">
        <f>SUM(J18:K18)</f>
        <v>6</v>
      </c>
    </row>
    <row r="19" spans="1:12" ht="13.5">
      <c r="A19" s="2">
        <v>12</v>
      </c>
      <c r="B19" s="10">
        <v>145</v>
      </c>
      <c r="C19" s="10">
        <v>144</v>
      </c>
      <c r="D19" s="11">
        <f>SUM(B19:C19)</f>
        <v>289</v>
      </c>
      <c r="E19" s="5">
        <v>57</v>
      </c>
      <c r="F19" s="10">
        <v>186</v>
      </c>
      <c r="G19" s="10">
        <v>193</v>
      </c>
      <c r="H19" s="11">
        <f>SUM(F19:G19)</f>
        <v>379</v>
      </c>
      <c r="I19" s="5">
        <v>102</v>
      </c>
      <c r="J19" s="10">
        <v>0</v>
      </c>
      <c r="K19" s="10">
        <v>5</v>
      </c>
      <c r="L19" s="10">
        <f>SUM(J19:K19)</f>
        <v>5</v>
      </c>
    </row>
    <row r="20" spans="1:12" ht="13.5">
      <c r="A20" s="2">
        <v>13</v>
      </c>
      <c r="B20" s="10">
        <v>126</v>
      </c>
      <c r="C20" s="10">
        <v>127</v>
      </c>
      <c r="D20" s="11">
        <f>SUM(B20:C20)</f>
        <v>253</v>
      </c>
      <c r="E20" s="5">
        <v>58</v>
      </c>
      <c r="F20" s="10">
        <v>158</v>
      </c>
      <c r="G20" s="10">
        <v>178</v>
      </c>
      <c r="H20" s="11">
        <f>SUM(F20:G20)</f>
        <v>336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139</v>
      </c>
      <c r="C21" s="10">
        <v>137</v>
      </c>
      <c r="D21" s="11">
        <f>SUM(B21:C21)</f>
        <v>276</v>
      </c>
      <c r="E21" s="5">
        <v>59</v>
      </c>
      <c r="F21" s="10">
        <v>168</v>
      </c>
      <c r="G21" s="10">
        <v>170</v>
      </c>
      <c r="H21" s="11">
        <f>SUM(F21:G21)</f>
        <v>338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689</v>
      </c>
      <c r="C22" s="7">
        <f>SUM(C23:C27)</f>
        <v>676</v>
      </c>
      <c r="D22" s="8">
        <f>SUM(D23:D27)</f>
        <v>1365</v>
      </c>
      <c r="E22" s="9" t="s">
        <v>15</v>
      </c>
      <c r="F22" s="7">
        <f>SUM(F23:F27)</f>
        <v>977</v>
      </c>
      <c r="G22" s="7">
        <f>SUM(G23:G27)</f>
        <v>970</v>
      </c>
      <c r="H22" s="8">
        <f>SUM(H23:H27)</f>
        <v>1947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139</v>
      </c>
      <c r="C23" s="10">
        <v>131</v>
      </c>
      <c r="D23" s="11">
        <f>SUM(B23:C23)</f>
        <v>270</v>
      </c>
      <c r="E23" s="5">
        <v>60</v>
      </c>
      <c r="F23" s="16">
        <v>207</v>
      </c>
      <c r="G23" s="10">
        <v>190</v>
      </c>
      <c r="H23" s="11">
        <f>SUM(F23:G23)</f>
        <v>397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155</v>
      </c>
      <c r="C24" s="10">
        <v>130</v>
      </c>
      <c r="D24" s="11">
        <f>SUM(B24:C24)</f>
        <v>285</v>
      </c>
      <c r="E24" s="5">
        <v>61</v>
      </c>
      <c r="F24" s="10">
        <v>163</v>
      </c>
      <c r="G24" s="10">
        <v>176</v>
      </c>
      <c r="H24" s="11">
        <f>SUM(F24:G24)</f>
        <v>339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148</v>
      </c>
      <c r="C25" s="10">
        <v>139</v>
      </c>
      <c r="D25" s="11">
        <f>SUM(B25:C25)</f>
        <v>287</v>
      </c>
      <c r="E25" s="5">
        <v>62</v>
      </c>
      <c r="F25" s="10">
        <v>196</v>
      </c>
      <c r="G25" s="10">
        <v>190</v>
      </c>
      <c r="H25" s="11">
        <f>SUM(F25:G25)</f>
        <v>386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119</v>
      </c>
      <c r="C26" s="10">
        <v>144</v>
      </c>
      <c r="D26" s="11">
        <f>SUM(B26:C26)</f>
        <v>263</v>
      </c>
      <c r="E26" s="5">
        <v>63</v>
      </c>
      <c r="F26" s="10">
        <v>211</v>
      </c>
      <c r="G26" s="10">
        <v>216</v>
      </c>
      <c r="H26" s="11">
        <f>SUM(F26:G26)</f>
        <v>427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128</v>
      </c>
      <c r="C27" s="10">
        <v>132</v>
      </c>
      <c r="D27" s="11">
        <f>SUM(B27:C27)</f>
        <v>260</v>
      </c>
      <c r="E27" s="5">
        <v>64</v>
      </c>
      <c r="F27" s="10">
        <v>200</v>
      </c>
      <c r="G27" s="10">
        <v>198</v>
      </c>
      <c r="H27" s="11">
        <f>SUM(F27:G27)</f>
        <v>398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630</v>
      </c>
      <c r="C28" s="7">
        <f>SUM(C29:C33)</f>
        <v>607</v>
      </c>
      <c r="D28" s="8">
        <f>SUM(D29:D33)</f>
        <v>1237</v>
      </c>
      <c r="E28" s="9" t="s">
        <v>18</v>
      </c>
      <c r="F28" s="7">
        <f>SUM(F29:F33)</f>
        <v>1166</v>
      </c>
      <c r="G28" s="7">
        <f>SUM(G29:G33)</f>
        <v>1276</v>
      </c>
      <c r="H28" s="8">
        <f>SUM(H29:H33)</f>
        <v>2442</v>
      </c>
      <c r="I28" s="9" t="s">
        <v>4</v>
      </c>
      <c r="J28" s="7">
        <f>B4+B10+B16+B22+B28+B34+B40+B46+B52+F4+F10+F16+F22+F28+F34+F40+F46+F52+J4+J10+J16+J22</f>
        <v>13676</v>
      </c>
      <c r="K28" s="7">
        <f>C4+C10+C16+C22+C28+C34+C40+C46+C52+G4+G10+G16+G22+G28+G34+G40+G46+G52+K4+K10+K16+K22</f>
        <v>14871</v>
      </c>
      <c r="L28" s="7">
        <f>D4+D10+D16+D22+D28+D34+D40+D46+D52+H4+H10+H16+H22+H28+H34+H40+H46+H52+L4+L10+L16+L22</f>
        <v>28547</v>
      </c>
    </row>
    <row r="29" spans="1:12" ht="13.5">
      <c r="A29" s="2">
        <v>20</v>
      </c>
      <c r="B29" s="10">
        <v>144</v>
      </c>
      <c r="C29" s="10">
        <v>120</v>
      </c>
      <c r="D29" s="11">
        <f>SUM(B29:C29)</f>
        <v>264</v>
      </c>
      <c r="E29" s="5">
        <v>65</v>
      </c>
      <c r="F29" s="10">
        <v>229</v>
      </c>
      <c r="G29" s="10">
        <v>244</v>
      </c>
      <c r="H29" s="10">
        <f>SUM(F29:G29)</f>
        <v>473</v>
      </c>
      <c r="I29" s="12"/>
      <c r="J29" s="13"/>
      <c r="K29" s="13"/>
      <c r="L29" s="13"/>
    </row>
    <row r="30" spans="1:12" ht="13.5">
      <c r="A30" s="2">
        <v>21</v>
      </c>
      <c r="B30" s="10">
        <v>134</v>
      </c>
      <c r="C30" s="10">
        <v>129</v>
      </c>
      <c r="D30" s="11">
        <f>SUM(B30:C30)</f>
        <v>263</v>
      </c>
      <c r="E30" s="5">
        <v>66</v>
      </c>
      <c r="F30" s="10">
        <v>234</v>
      </c>
      <c r="G30" s="10">
        <v>248</v>
      </c>
      <c r="H30" s="10">
        <f>SUM(F30:G30)</f>
        <v>482</v>
      </c>
      <c r="I30" s="14"/>
      <c r="J30" s="15"/>
      <c r="K30" s="15"/>
      <c r="L30" s="15"/>
    </row>
    <row r="31" spans="1:12" ht="13.5">
      <c r="A31" s="2">
        <v>22</v>
      </c>
      <c r="B31" s="10">
        <v>102</v>
      </c>
      <c r="C31" s="10">
        <v>137</v>
      </c>
      <c r="D31" s="11">
        <f>SUM(B31:C31)</f>
        <v>239</v>
      </c>
      <c r="E31" s="5">
        <v>67</v>
      </c>
      <c r="F31" s="10">
        <v>249</v>
      </c>
      <c r="G31" s="10">
        <v>279</v>
      </c>
      <c r="H31" s="10">
        <f>SUM(F31:G31)</f>
        <v>528</v>
      </c>
      <c r="I31" s="14"/>
      <c r="J31" s="15"/>
      <c r="K31" s="15"/>
      <c r="L31" s="15"/>
    </row>
    <row r="32" spans="1:12" ht="13.5">
      <c r="A32" s="2">
        <v>23</v>
      </c>
      <c r="B32" s="10">
        <v>115</v>
      </c>
      <c r="C32" s="10">
        <v>95</v>
      </c>
      <c r="D32" s="11">
        <f>SUM(B32:C32)</f>
        <v>210</v>
      </c>
      <c r="E32" s="5">
        <v>68</v>
      </c>
      <c r="F32" s="10">
        <v>231</v>
      </c>
      <c r="G32" s="10">
        <v>261</v>
      </c>
      <c r="H32" s="10">
        <f>SUM(F32:G32)</f>
        <v>492</v>
      </c>
      <c r="I32" s="14"/>
      <c r="J32" s="15"/>
      <c r="K32" s="15"/>
      <c r="L32" s="15"/>
    </row>
    <row r="33" spans="1:12" ht="13.5">
      <c r="A33" s="2">
        <v>24</v>
      </c>
      <c r="B33" s="10">
        <v>135</v>
      </c>
      <c r="C33" s="10">
        <v>126</v>
      </c>
      <c r="D33" s="11">
        <f>SUM(B33:C33)</f>
        <v>261</v>
      </c>
      <c r="E33" s="5">
        <v>69</v>
      </c>
      <c r="F33" s="10">
        <v>223</v>
      </c>
      <c r="G33" s="10">
        <v>244</v>
      </c>
      <c r="H33" s="10">
        <f>SUM(F33:G33)</f>
        <v>467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673</v>
      </c>
      <c r="C34" s="7">
        <f>SUM(C35:C39)</f>
        <v>705</v>
      </c>
      <c r="D34" s="8">
        <f>SUM(D35:D39)</f>
        <v>1378</v>
      </c>
      <c r="E34" s="9" t="s">
        <v>20</v>
      </c>
      <c r="F34" s="7">
        <f>SUM(F35:F39)</f>
        <v>758</v>
      </c>
      <c r="G34" s="7">
        <f>SUM(G35:G39)</f>
        <v>863</v>
      </c>
      <c r="H34" s="7">
        <f>SUM(H35:H39)</f>
        <v>1621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98</v>
      </c>
      <c r="C35" s="10">
        <v>136</v>
      </c>
      <c r="D35" s="11">
        <f>SUM(B35:C35)</f>
        <v>234</v>
      </c>
      <c r="E35" s="5">
        <v>70</v>
      </c>
      <c r="F35" s="10">
        <v>111</v>
      </c>
      <c r="G35" s="10">
        <v>149</v>
      </c>
      <c r="H35" s="10">
        <f>SUM(F35:G35)</f>
        <v>260</v>
      </c>
      <c r="I35" s="2" t="s">
        <v>29</v>
      </c>
      <c r="J35" s="19">
        <f>SUM(B4,B10,B16)</f>
        <v>2004</v>
      </c>
      <c r="K35" s="19">
        <f>SUM(C4,C10,C16)</f>
        <v>1967</v>
      </c>
      <c r="L35" s="19">
        <f>SUM(D4,D10,D16)</f>
        <v>3971</v>
      </c>
    </row>
    <row r="36" spans="1:12" ht="13.5">
      <c r="A36" s="2">
        <v>26</v>
      </c>
      <c r="B36" s="10">
        <v>126</v>
      </c>
      <c r="C36" s="10">
        <v>155</v>
      </c>
      <c r="D36" s="11">
        <f>SUM(B36:C36)</f>
        <v>281</v>
      </c>
      <c r="E36" s="5">
        <v>71</v>
      </c>
      <c r="F36" s="10">
        <v>158</v>
      </c>
      <c r="G36" s="10">
        <v>187</v>
      </c>
      <c r="H36" s="10">
        <f>SUM(F36:G36)</f>
        <v>345</v>
      </c>
      <c r="I36" s="2" t="s">
        <v>30</v>
      </c>
      <c r="J36" s="19">
        <f>SUM(B22,B28,B34,B40,B46,B52,F4,F10,F16,F22)</f>
        <v>8206</v>
      </c>
      <c r="K36" s="19">
        <f>SUM(C22,C28,C34,C40,C46,C52,G4,G10,G16,G22)</f>
        <v>8279</v>
      </c>
      <c r="L36" s="19">
        <f>SUM(D22,D28,D34,D40,D46,D52,H4,H10,H16,H22)</f>
        <v>16485</v>
      </c>
    </row>
    <row r="37" spans="1:12" ht="13.5">
      <c r="A37" s="2">
        <v>27</v>
      </c>
      <c r="B37" s="10">
        <v>134</v>
      </c>
      <c r="C37" s="10">
        <v>124</v>
      </c>
      <c r="D37" s="11">
        <f>SUM(B37:C37)</f>
        <v>258</v>
      </c>
      <c r="E37" s="5">
        <v>72</v>
      </c>
      <c r="F37" s="10">
        <v>192</v>
      </c>
      <c r="G37" s="10">
        <v>189</v>
      </c>
      <c r="H37" s="10">
        <f>SUM(F37:G37)</f>
        <v>381</v>
      </c>
      <c r="I37" s="2" t="s">
        <v>31</v>
      </c>
      <c r="J37" s="19">
        <f>SUM(F28,F34,F40,F46,F52,J4,J10,J16,J22)</f>
        <v>3466</v>
      </c>
      <c r="K37" s="19">
        <f>SUM(G28,G34,G40,G46,G52,K4,K10,K16,K22)</f>
        <v>4625</v>
      </c>
      <c r="L37" s="19">
        <f>SUM(H28,H34,H40,H46,H52,L4,L10,L16,L22)</f>
        <v>8091</v>
      </c>
    </row>
    <row r="38" spans="1:12" ht="13.5">
      <c r="A38" s="2">
        <v>28</v>
      </c>
      <c r="B38" s="10">
        <v>171</v>
      </c>
      <c r="C38" s="10">
        <v>149</v>
      </c>
      <c r="D38" s="11">
        <f>SUM(B38:C38)</f>
        <v>320</v>
      </c>
      <c r="E38" s="5">
        <v>73</v>
      </c>
      <c r="F38" s="10">
        <v>149</v>
      </c>
      <c r="G38" s="10">
        <v>175</v>
      </c>
      <c r="H38" s="10">
        <f>SUM(F38:G38)</f>
        <v>324</v>
      </c>
      <c r="I38" s="20" t="s">
        <v>32</v>
      </c>
      <c r="J38" s="19">
        <f>SUM(F28,F34)</f>
        <v>1924</v>
      </c>
      <c r="K38" s="19">
        <f>SUM(G28,G34)</f>
        <v>2139</v>
      </c>
      <c r="L38" s="19">
        <f>SUM(H28,H34)</f>
        <v>4063</v>
      </c>
    </row>
    <row r="39" spans="1:12" ht="13.5">
      <c r="A39" s="2">
        <v>29</v>
      </c>
      <c r="B39" s="10">
        <v>144</v>
      </c>
      <c r="C39" s="10">
        <v>141</v>
      </c>
      <c r="D39" s="11">
        <f>SUM(B39:C39)</f>
        <v>285</v>
      </c>
      <c r="E39" s="5">
        <v>74</v>
      </c>
      <c r="F39" s="10">
        <v>148</v>
      </c>
      <c r="G39" s="10">
        <v>163</v>
      </c>
      <c r="H39" s="10">
        <f>SUM(F39:G39)</f>
        <v>311</v>
      </c>
      <c r="I39" s="20" t="s">
        <v>33</v>
      </c>
      <c r="J39" s="19">
        <f>SUM(F40,F46,F52,J4,J10,J16,J22)</f>
        <v>1542</v>
      </c>
      <c r="K39" s="19">
        <f>SUM(G40,G46,G52,K4,K10,K16,K22)</f>
        <v>2486</v>
      </c>
      <c r="L39" s="19">
        <f>SUM(H40,H46,H52,L4,L10,L16,L22)</f>
        <v>4028</v>
      </c>
    </row>
    <row r="40" spans="1:12" ht="13.5">
      <c r="A40" s="6" t="s">
        <v>21</v>
      </c>
      <c r="B40" s="7">
        <f>SUM(B41:B45)</f>
        <v>792</v>
      </c>
      <c r="C40" s="7">
        <f>SUM(C41:C45)</f>
        <v>775</v>
      </c>
      <c r="D40" s="8">
        <f>SUM(D41:D45)</f>
        <v>1567</v>
      </c>
      <c r="E40" s="9" t="s">
        <v>22</v>
      </c>
      <c r="F40" s="7">
        <f>SUM(F41:F45)</f>
        <v>643</v>
      </c>
      <c r="G40" s="7">
        <f>SUM(G41:G45)</f>
        <v>827</v>
      </c>
      <c r="H40" s="7">
        <f>SUM(H41:H45)</f>
        <v>1470</v>
      </c>
      <c r="I40" s="14"/>
      <c r="J40" s="15"/>
      <c r="K40" s="15"/>
      <c r="L40" s="15"/>
    </row>
    <row r="41" spans="1:12" ht="13.5">
      <c r="A41" s="2">
        <v>30</v>
      </c>
      <c r="B41" s="16">
        <v>152</v>
      </c>
      <c r="C41" s="10">
        <v>154</v>
      </c>
      <c r="D41" s="11">
        <f>SUM(B41:C41)</f>
        <v>306</v>
      </c>
      <c r="E41" s="5">
        <v>75</v>
      </c>
      <c r="F41" s="10">
        <v>163</v>
      </c>
      <c r="G41" s="10">
        <v>184</v>
      </c>
      <c r="H41" s="10">
        <f>SUM(F41:G41)</f>
        <v>347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155</v>
      </c>
      <c r="C42" s="10">
        <v>142</v>
      </c>
      <c r="D42" s="11">
        <f>SUM(B42:C42)</f>
        <v>297</v>
      </c>
      <c r="E42" s="5">
        <v>76</v>
      </c>
      <c r="F42" s="10">
        <v>123</v>
      </c>
      <c r="G42" s="10">
        <v>160</v>
      </c>
      <c r="H42" s="10">
        <f>SUM(F42:G42)</f>
        <v>283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160</v>
      </c>
      <c r="C43" s="10">
        <v>166</v>
      </c>
      <c r="D43" s="11">
        <f>SUM(B43:C43)</f>
        <v>326</v>
      </c>
      <c r="E43" s="5">
        <v>77</v>
      </c>
      <c r="F43" s="10">
        <v>115</v>
      </c>
      <c r="G43" s="10">
        <v>154</v>
      </c>
      <c r="H43" s="10">
        <f>SUM(F43:G43)</f>
        <v>269</v>
      </c>
      <c r="I43" s="2" t="s">
        <v>29</v>
      </c>
      <c r="J43" s="21">
        <f>ROUND(J35/$J$28*100,1)</f>
        <v>14.7</v>
      </c>
      <c r="K43" s="21">
        <f>ROUND(K35/$K$28*100,1)</f>
        <v>13.2</v>
      </c>
      <c r="L43" s="21">
        <f>ROUND(L35/$L$28*100,1)</f>
        <v>13.9</v>
      </c>
    </row>
    <row r="44" spans="1:12" ht="13.5">
      <c r="A44" s="2">
        <v>33</v>
      </c>
      <c r="B44" s="10">
        <v>178</v>
      </c>
      <c r="C44" s="10">
        <v>159</v>
      </c>
      <c r="D44" s="11">
        <f>SUM(B44:C44)</f>
        <v>337</v>
      </c>
      <c r="E44" s="5">
        <v>78</v>
      </c>
      <c r="F44" s="10">
        <v>120</v>
      </c>
      <c r="G44" s="10">
        <v>167</v>
      </c>
      <c r="H44" s="10">
        <f>SUM(F44:G44)</f>
        <v>287</v>
      </c>
      <c r="I44" s="2" t="s">
        <v>30</v>
      </c>
      <c r="J44" s="21">
        <f>ROUND(J36/$J$28*100,1)</f>
        <v>60</v>
      </c>
      <c r="K44" s="21">
        <f>ROUND(K36/$K$28*100,1)</f>
        <v>55.7</v>
      </c>
      <c r="L44" s="21">
        <f>ROUND(L36/$L$28*100,1)</f>
        <v>57.7</v>
      </c>
    </row>
    <row r="45" spans="1:12" ht="13.5">
      <c r="A45" s="2">
        <v>34</v>
      </c>
      <c r="B45" s="10">
        <v>147</v>
      </c>
      <c r="C45" s="10">
        <v>154</v>
      </c>
      <c r="D45" s="11">
        <f>SUM(B45:C45)</f>
        <v>301</v>
      </c>
      <c r="E45" s="5">
        <v>79</v>
      </c>
      <c r="F45" s="10">
        <v>122</v>
      </c>
      <c r="G45" s="10">
        <v>162</v>
      </c>
      <c r="H45" s="10">
        <f>SUM(F45:G45)</f>
        <v>284</v>
      </c>
      <c r="I45" s="2" t="s">
        <v>31</v>
      </c>
      <c r="J45" s="21">
        <f>ROUND(J37/$J$28*100,1)</f>
        <v>25.3</v>
      </c>
      <c r="K45" s="21">
        <f>ROUND(K37/$K$28*100,1)</f>
        <v>31.1</v>
      </c>
      <c r="L45" s="21">
        <f>ROUND(L37/$L$28*100,1)</f>
        <v>28.3</v>
      </c>
    </row>
    <row r="46" spans="1:12" ht="13.5">
      <c r="A46" s="6" t="s">
        <v>23</v>
      </c>
      <c r="B46" s="7">
        <f>SUM(B47:B51)</f>
        <v>897</v>
      </c>
      <c r="C46" s="7">
        <f>SUM(C47:C51)</f>
        <v>877</v>
      </c>
      <c r="D46" s="8">
        <f>SUM(D47:D51)</f>
        <v>1774</v>
      </c>
      <c r="E46" s="9" t="s">
        <v>24</v>
      </c>
      <c r="F46" s="7">
        <f>SUM(F47:F51)</f>
        <v>501</v>
      </c>
      <c r="G46" s="7">
        <f>SUM(G47:G51)</f>
        <v>680</v>
      </c>
      <c r="H46" s="7">
        <f>SUM(H47:H51)</f>
        <v>1181</v>
      </c>
      <c r="I46" s="20" t="s">
        <v>32</v>
      </c>
      <c r="J46" s="21">
        <f>ROUND(J38/$J$28*100,1)</f>
        <v>14.1</v>
      </c>
      <c r="K46" s="21">
        <f>ROUND(K38/$K$28*100,1)</f>
        <v>14.4</v>
      </c>
      <c r="L46" s="21">
        <f>ROUND(L38/$L$28*100,1)</f>
        <v>14.2</v>
      </c>
    </row>
    <row r="47" spans="1:12" ht="13.5">
      <c r="A47" s="2">
        <v>35</v>
      </c>
      <c r="B47" s="10">
        <v>161</v>
      </c>
      <c r="C47" s="10">
        <v>159</v>
      </c>
      <c r="D47" s="11">
        <f>SUM(B47:C47)</f>
        <v>320</v>
      </c>
      <c r="E47" s="5">
        <v>80</v>
      </c>
      <c r="F47" s="10">
        <v>110</v>
      </c>
      <c r="G47" s="10">
        <v>149</v>
      </c>
      <c r="H47" s="10">
        <f>SUM(F47:G47)</f>
        <v>259</v>
      </c>
      <c r="I47" s="20" t="s">
        <v>33</v>
      </c>
      <c r="J47" s="21">
        <f>ROUND(J39/$J$28*100,1)</f>
        <v>11.3</v>
      </c>
      <c r="K47" s="21">
        <f>ROUND(K39/$K$28*100,1)</f>
        <v>16.7</v>
      </c>
      <c r="L47" s="21">
        <f>ROUND(L39/$L$28*100,1)</f>
        <v>14.1</v>
      </c>
    </row>
    <row r="48" spans="1:12" ht="13.5">
      <c r="A48" s="2">
        <v>36</v>
      </c>
      <c r="B48" s="16">
        <v>178</v>
      </c>
      <c r="C48" s="10">
        <v>184</v>
      </c>
      <c r="D48" s="11">
        <f>SUM(B48:C48)</f>
        <v>362</v>
      </c>
      <c r="E48" s="5">
        <v>81</v>
      </c>
      <c r="F48" s="10">
        <v>100</v>
      </c>
      <c r="G48" s="10">
        <v>155</v>
      </c>
      <c r="H48" s="10">
        <f>SUM(F48:G48)</f>
        <v>255</v>
      </c>
      <c r="I48" s="14"/>
      <c r="J48" s="15"/>
      <c r="K48" s="15"/>
      <c r="L48" s="15"/>
    </row>
    <row r="49" spans="1:12" ht="13.5">
      <c r="A49" s="2">
        <v>37</v>
      </c>
      <c r="B49" s="10">
        <v>167</v>
      </c>
      <c r="C49" s="10">
        <v>151</v>
      </c>
      <c r="D49" s="11">
        <f>SUM(B49:C49)</f>
        <v>318</v>
      </c>
      <c r="E49" s="5">
        <v>82</v>
      </c>
      <c r="F49" s="10">
        <v>96</v>
      </c>
      <c r="G49" s="10">
        <v>115</v>
      </c>
      <c r="H49" s="10">
        <f>SUM(F49:G49)</f>
        <v>211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175</v>
      </c>
      <c r="C50" s="10">
        <v>176</v>
      </c>
      <c r="D50" s="11">
        <f>SUM(B50:C50)</f>
        <v>351</v>
      </c>
      <c r="E50" s="5">
        <v>83</v>
      </c>
      <c r="F50" s="10">
        <v>104</v>
      </c>
      <c r="G50" s="10">
        <v>140</v>
      </c>
      <c r="H50" s="10">
        <f>SUM(F50:G50)</f>
        <v>244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216</v>
      </c>
      <c r="C51" s="10">
        <v>207</v>
      </c>
      <c r="D51" s="11">
        <f>SUM(B51:C51)</f>
        <v>423</v>
      </c>
      <c r="E51" s="5">
        <v>84</v>
      </c>
      <c r="F51" s="10">
        <v>91</v>
      </c>
      <c r="G51" s="10">
        <v>121</v>
      </c>
      <c r="H51" s="10">
        <f>SUM(F51:G51)</f>
        <v>212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44.602222872184846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47.76316320355053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46.2488527691176</v>
      </c>
    </row>
    <row r="52" spans="1:12" ht="13.5">
      <c r="A52" s="6" t="s">
        <v>25</v>
      </c>
      <c r="B52" s="7">
        <f>SUM(B53:B57)</f>
        <v>1028</v>
      </c>
      <c r="C52" s="7">
        <f>SUM(C53:C57)</f>
        <v>1026</v>
      </c>
      <c r="D52" s="8">
        <f>SUM(D53:D57)</f>
        <v>2054</v>
      </c>
      <c r="E52" s="9" t="s">
        <v>26</v>
      </c>
      <c r="F52" s="7">
        <f>SUM(F53:F57)</f>
        <v>269</v>
      </c>
      <c r="G52" s="7">
        <f>SUM(G53:G57)</f>
        <v>567</v>
      </c>
      <c r="H52" s="7">
        <f>SUM(H53:H57)</f>
        <v>836</v>
      </c>
      <c r="I52" s="14"/>
      <c r="J52" s="15"/>
      <c r="K52" s="15"/>
      <c r="L52" s="15"/>
    </row>
    <row r="53" spans="1:12" ht="13.5">
      <c r="A53" s="2">
        <v>40</v>
      </c>
      <c r="B53" s="10">
        <v>218</v>
      </c>
      <c r="C53" s="10">
        <v>217</v>
      </c>
      <c r="D53" s="11">
        <f>SUM(B53:C53)</f>
        <v>435</v>
      </c>
      <c r="E53" s="5">
        <v>85</v>
      </c>
      <c r="F53" s="10">
        <v>75</v>
      </c>
      <c r="G53" s="10">
        <v>133</v>
      </c>
      <c r="H53" s="10">
        <f>SUM(F53:G53)</f>
        <v>208</v>
      </c>
      <c r="I53" s="14"/>
      <c r="J53" s="15"/>
      <c r="K53" s="15"/>
      <c r="L53" s="15"/>
    </row>
    <row r="54" spans="1:12" ht="13.5">
      <c r="A54" s="2">
        <v>41</v>
      </c>
      <c r="B54" s="10">
        <v>214</v>
      </c>
      <c r="C54" s="10">
        <v>236</v>
      </c>
      <c r="D54" s="11">
        <f>SUM(B54:C54)</f>
        <v>450</v>
      </c>
      <c r="E54" s="5">
        <v>86</v>
      </c>
      <c r="F54" s="10">
        <v>57</v>
      </c>
      <c r="G54" s="10">
        <v>125</v>
      </c>
      <c r="H54" s="10">
        <f>SUM(F54:G54)</f>
        <v>182</v>
      </c>
      <c r="I54" s="14"/>
      <c r="J54" s="15"/>
      <c r="K54" s="15"/>
      <c r="L54" s="15"/>
    </row>
    <row r="55" spans="1:12" ht="13.5">
      <c r="A55" s="2">
        <v>42</v>
      </c>
      <c r="B55" s="10">
        <v>196</v>
      </c>
      <c r="C55" s="10">
        <v>171</v>
      </c>
      <c r="D55" s="11">
        <f>SUM(B55:C55)</f>
        <v>367</v>
      </c>
      <c r="E55" s="5">
        <v>87</v>
      </c>
      <c r="F55" s="10">
        <v>46</v>
      </c>
      <c r="G55" s="10">
        <v>119</v>
      </c>
      <c r="H55" s="10">
        <f>SUM(F55:G55)</f>
        <v>165</v>
      </c>
      <c r="I55" s="14"/>
      <c r="J55" s="15"/>
      <c r="K55" s="15"/>
      <c r="L55" s="15"/>
    </row>
    <row r="56" spans="1:12" ht="13.5">
      <c r="A56" s="2">
        <v>43</v>
      </c>
      <c r="B56" s="10">
        <v>196</v>
      </c>
      <c r="C56" s="10">
        <v>205</v>
      </c>
      <c r="D56" s="11">
        <f>SUM(B56:C56)</f>
        <v>401</v>
      </c>
      <c r="E56" s="5">
        <v>88</v>
      </c>
      <c r="F56" s="10">
        <v>57</v>
      </c>
      <c r="G56" s="10">
        <v>103</v>
      </c>
      <c r="H56" s="10">
        <f>SUM(F56:G56)</f>
        <v>160</v>
      </c>
      <c r="I56" s="14"/>
      <c r="J56" s="15"/>
      <c r="K56" s="15"/>
      <c r="L56" s="15"/>
    </row>
    <row r="57" spans="1:12" ht="13.5">
      <c r="A57" s="2">
        <v>44</v>
      </c>
      <c r="B57" s="10">
        <v>204</v>
      </c>
      <c r="C57" s="10">
        <v>197</v>
      </c>
      <c r="D57" s="11">
        <f>SUM(B57:C57)</f>
        <v>401</v>
      </c>
      <c r="E57" s="5">
        <v>89</v>
      </c>
      <c r="F57" s="10">
        <v>34</v>
      </c>
      <c r="G57" s="10">
        <v>87</v>
      </c>
      <c r="H57" s="10">
        <f>SUM(F57:G57)</f>
        <v>121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O32" sqref="O3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40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596</v>
      </c>
      <c r="C4" s="7">
        <f>SUM(C5:C9)</f>
        <v>621</v>
      </c>
      <c r="D4" s="8">
        <f>SUM(D5:D9)</f>
        <v>1217</v>
      </c>
      <c r="E4" s="9" t="s">
        <v>6</v>
      </c>
      <c r="F4" s="7">
        <f>SUM(F5:F9)</f>
        <v>912</v>
      </c>
      <c r="G4" s="7">
        <f>SUM(G5:G9)</f>
        <v>954</v>
      </c>
      <c r="H4" s="8">
        <f>SUM(H5:H9)</f>
        <v>1866</v>
      </c>
      <c r="I4" s="9" t="s">
        <v>7</v>
      </c>
      <c r="J4" s="7">
        <f>SUM(J5:J9)</f>
        <v>105</v>
      </c>
      <c r="K4" s="7">
        <f>SUM(K5:K9)</f>
        <v>311</v>
      </c>
      <c r="L4" s="7">
        <f>SUM(L5:L9)</f>
        <v>416</v>
      </c>
    </row>
    <row r="5" spans="1:12" ht="13.5">
      <c r="A5" s="2">
        <v>0</v>
      </c>
      <c r="B5" s="10">
        <v>118</v>
      </c>
      <c r="C5" s="10">
        <v>111</v>
      </c>
      <c r="D5" s="11">
        <f>SUM(B5:C5)</f>
        <v>229</v>
      </c>
      <c r="E5" s="5">
        <v>45</v>
      </c>
      <c r="F5" s="10">
        <v>208</v>
      </c>
      <c r="G5" s="10">
        <v>187</v>
      </c>
      <c r="H5" s="11">
        <f>SUM(F5:G5)</f>
        <v>395</v>
      </c>
      <c r="I5" s="5">
        <v>90</v>
      </c>
      <c r="J5" s="10">
        <v>34</v>
      </c>
      <c r="K5" s="10">
        <v>80</v>
      </c>
      <c r="L5" s="10">
        <f>SUM(J5:K5)</f>
        <v>114</v>
      </c>
    </row>
    <row r="6" spans="1:12" ht="13.5">
      <c r="A6" s="2">
        <v>1</v>
      </c>
      <c r="B6" s="10">
        <v>111</v>
      </c>
      <c r="C6" s="10">
        <v>122</v>
      </c>
      <c r="D6" s="11">
        <f>SUM(B6:C6)</f>
        <v>233</v>
      </c>
      <c r="E6" s="5">
        <v>46</v>
      </c>
      <c r="F6" s="10">
        <v>187</v>
      </c>
      <c r="G6" s="10">
        <v>197</v>
      </c>
      <c r="H6" s="11">
        <f>SUM(F6:G6)</f>
        <v>384</v>
      </c>
      <c r="I6" s="5">
        <v>91</v>
      </c>
      <c r="J6" s="10">
        <v>26</v>
      </c>
      <c r="K6" s="10">
        <v>76</v>
      </c>
      <c r="L6" s="10">
        <f>SUM(J6:K6)</f>
        <v>102</v>
      </c>
    </row>
    <row r="7" spans="1:12" ht="13.5">
      <c r="A7" s="2">
        <v>2</v>
      </c>
      <c r="B7" s="10">
        <v>118</v>
      </c>
      <c r="C7" s="10">
        <v>137</v>
      </c>
      <c r="D7" s="11">
        <f>SUM(B7:C7)</f>
        <v>255</v>
      </c>
      <c r="E7" s="5">
        <v>47</v>
      </c>
      <c r="F7" s="10">
        <v>171</v>
      </c>
      <c r="G7" s="10">
        <v>194</v>
      </c>
      <c r="H7" s="11">
        <f>SUM(F7:G7)</f>
        <v>365</v>
      </c>
      <c r="I7" s="5">
        <v>92</v>
      </c>
      <c r="J7" s="10">
        <v>26</v>
      </c>
      <c r="K7" s="10">
        <v>63</v>
      </c>
      <c r="L7" s="10">
        <f>SUM(J7:K7)</f>
        <v>89</v>
      </c>
    </row>
    <row r="8" spans="1:12" ht="13.5">
      <c r="A8" s="2">
        <v>3</v>
      </c>
      <c r="B8" s="10">
        <v>116</v>
      </c>
      <c r="C8" s="10">
        <v>114</v>
      </c>
      <c r="D8" s="11">
        <f>SUM(B8:C8)</f>
        <v>230</v>
      </c>
      <c r="E8" s="5">
        <v>48</v>
      </c>
      <c r="F8" s="10">
        <v>177</v>
      </c>
      <c r="G8" s="10">
        <v>190</v>
      </c>
      <c r="H8" s="11">
        <f>SUM(F8:G8)</f>
        <v>367</v>
      </c>
      <c r="I8" s="5">
        <v>93</v>
      </c>
      <c r="J8" s="10">
        <v>10</v>
      </c>
      <c r="K8" s="10">
        <v>50</v>
      </c>
      <c r="L8" s="10">
        <f>SUM(J8:K8)</f>
        <v>60</v>
      </c>
    </row>
    <row r="9" spans="1:12" ht="13.5">
      <c r="A9" s="2">
        <v>4</v>
      </c>
      <c r="B9" s="10">
        <v>133</v>
      </c>
      <c r="C9" s="10">
        <v>137</v>
      </c>
      <c r="D9" s="11">
        <f>SUM(B9:C9)</f>
        <v>270</v>
      </c>
      <c r="E9" s="5">
        <v>49</v>
      </c>
      <c r="F9" s="10">
        <v>169</v>
      </c>
      <c r="G9" s="10">
        <v>186</v>
      </c>
      <c r="H9" s="11">
        <f>SUM(F9:G9)</f>
        <v>355</v>
      </c>
      <c r="I9" s="5">
        <v>94</v>
      </c>
      <c r="J9" s="10">
        <v>9</v>
      </c>
      <c r="K9" s="10">
        <v>42</v>
      </c>
      <c r="L9" s="10">
        <f>SUM(J9:K9)</f>
        <v>51</v>
      </c>
    </row>
    <row r="10" spans="1:12" ht="13.5">
      <c r="A10" s="6" t="s">
        <v>8</v>
      </c>
      <c r="B10" s="7">
        <f>SUM(B11:B15)</f>
        <v>695</v>
      </c>
      <c r="C10" s="7">
        <f>SUM(C11:C15)</f>
        <v>656</v>
      </c>
      <c r="D10" s="8">
        <f>SUM(D11:D15)</f>
        <v>1351</v>
      </c>
      <c r="E10" s="9" t="s">
        <v>9</v>
      </c>
      <c r="F10" s="7">
        <f>SUM(F11:F15)</f>
        <v>778</v>
      </c>
      <c r="G10" s="7">
        <f>SUM(G11:G15)</f>
        <v>817</v>
      </c>
      <c r="H10" s="8">
        <f>SUM(H11:H15)</f>
        <v>1595</v>
      </c>
      <c r="I10" s="9" t="s">
        <v>10</v>
      </c>
      <c r="J10" s="7">
        <f>SUM(J11:J15)</f>
        <v>25</v>
      </c>
      <c r="K10" s="7">
        <f>SUM(K11:K15)</f>
        <v>78</v>
      </c>
      <c r="L10" s="7">
        <f>SUM(L11:L15)</f>
        <v>103</v>
      </c>
    </row>
    <row r="11" spans="1:12" ht="13.5">
      <c r="A11" s="2">
        <v>5</v>
      </c>
      <c r="B11" s="10">
        <v>144</v>
      </c>
      <c r="C11" s="10">
        <v>119</v>
      </c>
      <c r="D11" s="11">
        <f>SUM(B11:C11)</f>
        <v>263</v>
      </c>
      <c r="E11" s="5">
        <v>50</v>
      </c>
      <c r="F11" s="10">
        <v>125</v>
      </c>
      <c r="G11" s="10">
        <v>134</v>
      </c>
      <c r="H11" s="11">
        <f>SUM(F11:G11)</f>
        <v>259</v>
      </c>
      <c r="I11" s="5">
        <v>95</v>
      </c>
      <c r="J11" s="10">
        <v>9</v>
      </c>
      <c r="K11" s="10">
        <v>29</v>
      </c>
      <c r="L11" s="10">
        <f>SUM(J11:K11)</f>
        <v>38</v>
      </c>
    </row>
    <row r="12" spans="1:12" ht="13.5">
      <c r="A12" s="2">
        <v>6</v>
      </c>
      <c r="B12" s="10">
        <v>125</v>
      </c>
      <c r="C12" s="10">
        <v>127</v>
      </c>
      <c r="D12" s="11">
        <f>SUM(B12:C12)</f>
        <v>252</v>
      </c>
      <c r="E12" s="5">
        <v>51</v>
      </c>
      <c r="F12" s="10">
        <v>172</v>
      </c>
      <c r="G12" s="10">
        <v>171</v>
      </c>
      <c r="H12" s="11">
        <f>SUM(F12:G12)</f>
        <v>343</v>
      </c>
      <c r="I12" s="5">
        <v>96</v>
      </c>
      <c r="J12" s="10">
        <v>8</v>
      </c>
      <c r="K12" s="10">
        <v>18</v>
      </c>
      <c r="L12" s="10">
        <f>SUM(J12:K12)</f>
        <v>26</v>
      </c>
    </row>
    <row r="13" spans="1:12" ht="13.5">
      <c r="A13" s="2">
        <v>7</v>
      </c>
      <c r="B13" s="10">
        <v>130</v>
      </c>
      <c r="C13" s="10">
        <v>127</v>
      </c>
      <c r="D13" s="11">
        <f>SUM(B13:C13)</f>
        <v>257</v>
      </c>
      <c r="E13" s="5">
        <v>52</v>
      </c>
      <c r="F13" s="10">
        <v>167</v>
      </c>
      <c r="G13" s="16">
        <v>169</v>
      </c>
      <c r="H13" s="11">
        <f>SUM(F13:G13)</f>
        <v>336</v>
      </c>
      <c r="I13" s="5">
        <v>97</v>
      </c>
      <c r="J13" s="10">
        <v>2</v>
      </c>
      <c r="K13" s="10">
        <v>13</v>
      </c>
      <c r="L13" s="10">
        <f>SUM(J13:K13)</f>
        <v>15</v>
      </c>
    </row>
    <row r="14" spans="1:12" ht="13.5">
      <c r="A14" s="2">
        <v>8</v>
      </c>
      <c r="B14" s="10">
        <v>143</v>
      </c>
      <c r="C14" s="10">
        <v>131</v>
      </c>
      <c r="D14" s="11">
        <f>SUM(B14:C14)</f>
        <v>274</v>
      </c>
      <c r="E14" s="5">
        <v>53</v>
      </c>
      <c r="F14" s="10">
        <v>182</v>
      </c>
      <c r="G14" s="10">
        <v>179</v>
      </c>
      <c r="H14" s="11">
        <f>SUM(F14:G14)</f>
        <v>361</v>
      </c>
      <c r="I14" s="5">
        <v>98</v>
      </c>
      <c r="J14" s="10">
        <v>3</v>
      </c>
      <c r="K14" s="10">
        <v>12</v>
      </c>
      <c r="L14" s="10">
        <f>SUM(J14:K14)</f>
        <v>15</v>
      </c>
    </row>
    <row r="15" spans="1:12" ht="13.5">
      <c r="A15" s="2">
        <v>9</v>
      </c>
      <c r="B15" s="10">
        <v>153</v>
      </c>
      <c r="C15" s="10">
        <v>152</v>
      </c>
      <c r="D15" s="11">
        <f>SUM(B15:C15)</f>
        <v>305</v>
      </c>
      <c r="E15" s="5">
        <v>54</v>
      </c>
      <c r="F15" s="10">
        <v>132</v>
      </c>
      <c r="G15" s="10">
        <v>164</v>
      </c>
      <c r="H15" s="11">
        <f>SUM(F15:G15)</f>
        <v>296</v>
      </c>
      <c r="I15" s="5">
        <v>99</v>
      </c>
      <c r="J15" s="10">
        <v>3</v>
      </c>
      <c r="K15" s="10">
        <v>6</v>
      </c>
      <c r="L15" s="10">
        <f>SUM(J15:K15)</f>
        <v>9</v>
      </c>
    </row>
    <row r="16" spans="1:12" ht="13.5">
      <c r="A16" s="6" t="s">
        <v>11</v>
      </c>
      <c r="B16" s="7">
        <f>SUM(B17:B21)</f>
        <v>717</v>
      </c>
      <c r="C16" s="7">
        <f>SUM(C17:C21)</f>
        <v>688</v>
      </c>
      <c r="D16" s="8">
        <f>SUM(D17:D21)</f>
        <v>1405</v>
      </c>
      <c r="E16" s="9" t="s">
        <v>12</v>
      </c>
      <c r="F16" s="7">
        <f>SUM(F17:F21)</f>
        <v>830</v>
      </c>
      <c r="G16" s="7">
        <f>SUM(G17:G21)</f>
        <v>863</v>
      </c>
      <c r="H16" s="8">
        <f>SUM(H17:H21)</f>
        <v>1693</v>
      </c>
      <c r="I16" s="9" t="s">
        <v>13</v>
      </c>
      <c r="J16" s="7">
        <f>SUM(J17:J21)</f>
        <v>1</v>
      </c>
      <c r="K16" s="7">
        <f>SUM(K17:K21)</f>
        <v>21</v>
      </c>
      <c r="L16" s="7">
        <f>SUM(L17:L21)</f>
        <v>22</v>
      </c>
    </row>
    <row r="17" spans="1:12" ht="13.5">
      <c r="A17" s="2">
        <v>10</v>
      </c>
      <c r="B17" s="10">
        <v>146</v>
      </c>
      <c r="C17" s="10">
        <v>142</v>
      </c>
      <c r="D17" s="11">
        <f>SUM(B17:C17)</f>
        <v>288</v>
      </c>
      <c r="E17" s="5">
        <v>55</v>
      </c>
      <c r="F17" s="10">
        <v>154</v>
      </c>
      <c r="G17" s="10">
        <v>150</v>
      </c>
      <c r="H17" s="11">
        <f>SUM(F17:G17)</f>
        <v>304</v>
      </c>
      <c r="I17" s="5">
        <v>100</v>
      </c>
      <c r="J17" s="10">
        <v>0</v>
      </c>
      <c r="K17" s="16">
        <v>10</v>
      </c>
      <c r="L17" s="10">
        <f>SUM(J17:K17)</f>
        <v>10</v>
      </c>
    </row>
    <row r="18" spans="1:12" ht="13.5">
      <c r="A18" s="2">
        <v>11</v>
      </c>
      <c r="B18" s="10">
        <v>164</v>
      </c>
      <c r="C18" s="10">
        <v>133</v>
      </c>
      <c r="D18" s="11">
        <f>SUM(B18:C18)</f>
        <v>297</v>
      </c>
      <c r="E18" s="5">
        <v>56</v>
      </c>
      <c r="F18" s="10">
        <v>165</v>
      </c>
      <c r="G18" s="10">
        <v>169</v>
      </c>
      <c r="H18" s="11">
        <f>SUM(F18:G18)</f>
        <v>334</v>
      </c>
      <c r="I18" s="5">
        <v>101</v>
      </c>
      <c r="J18" s="10">
        <v>1</v>
      </c>
      <c r="K18" s="10">
        <v>5</v>
      </c>
      <c r="L18" s="10">
        <f>SUM(J18:K18)</f>
        <v>6</v>
      </c>
    </row>
    <row r="19" spans="1:12" ht="13.5">
      <c r="A19" s="2">
        <v>12</v>
      </c>
      <c r="B19" s="10">
        <v>140</v>
      </c>
      <c r="C19" s="10">
        <v>144</v>
      </c>
      <c r="D19" s="11">
        <f>SUM(B19:C19)</f>
        <v>284</v>
      </c>
      <c r="E19" s="5">
        <v>57</v>
      </c>
      <c r="F19" s="10">
        <v>184</v>
      </c>
      <c r="G19" s="10">
        <v>189</v>
      </c>
      <c r="H19" s="11">
        <f>SUM(F19:G19)</f>
        <v>373</v>
      </c>
      <c r="I19" s="5">
        <v>102</v>
      </c>
      <c r="J19" s="10">
        <v>0</v>
      </c>
      <c r="K19" s="10">
        <v>4</v>
      </c>
      <c r="L19" s="10">
        <f>SUM(J19:K19)</f>
        <v>4</v>
      </c>
    </row>
    <row r="20" spans="1:12" ht="13.5">
      <c r="A20" s="2">
        <v>13</v>
      </c>
      <c r="B20" s="10">
        <v>135</v>
      </c>
      <c r="C20" s="10">
        <v>133</v>
      </c>
      <c r="D20" s="11">
        <f>SUM(B20:C20)</f>
        <v>268</v>
      </c>
      <c r="E20" s="5">
        <v>58</v>
      </c>
      <c r="F20" s="10">
        <v>159</v>
      </c>
      <c r="G20" s="10">
        <v>193</v>
      </c>
      <c r="H20" s="11">
        <f>SUM(F20:G20)</f>
        <v>352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132</v>
      </c>
      <c r="C21" s="10">
        <v>136</v>
      </c>
      <c r="D21" s="11">
        <f>SUM(B21:C21)</f>
        <v>268</v>
      </c>
      <c r="E21" s="5">
        <v>59</v>
      </c>
      <c r="F21" s="10">
        <v>168</v>
      </c>
      <c r="G21" s="10">
        <v>162</v>
      </c>
      <c r="H21" s="11">
        <f>SUM(F21:G21)</f>
        <v>330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692</v>
      </c>
      <c r="C22" s="7">
        <f>SUM(C23:C27)</f>
        <v>673</v>
      </c>
      <c r="D22" s="8">
        <f>SUM(D23:D27)</f>
        <v>1365</v>
      </c>
      <c r="E22" s="9" t="s">
        <v>15</v>
      </c>
      <c r="F22" s="7">
        <f>SUM(F23:F27)</f>
        <v>975</v>
      </c>
      <c r="G22" s="7">
        <f>SUM(G23:G27)</f>
        <v>978</v>
      </c>
      <c r="H22" s="8">
        <f>SUM(H23:H27)</f>
        <v>1953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141</v>
      </c>
      <c r="C23" s="10">
        <v>128</v>
      </c>
      <c r="D23" s="11">
        <f>SUM(B23:C23)</f>
        <v>269</v>
      </c>
      <c r="E23" s="5">
        <v>60</v>
      </c>
      <c r="F23" s="16">
        <v>210</v>
      </c>
      <c r="G23" s="24">
        <v>187</v>
      </c>
      <c r="H23" s="11">
        <f>SUM(F23:G23)</f>
        <v>397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145</v>
      </c>
      <c r="C24" s="10">
        <v>135</v>
      </c>
      <c r="D24" s="11">
        <f>SUM(B24:C24)</f>
        <v>280</v>
      </c>
      <c r="E24" s="5">
        <v>61</v>
      </c>
      <c r="F24" s="10">
        <v>160</v>
      </c>
      <c r="G24" s="10">
        <v>178</v>
      </c>
      <c r="H24" s="11">
        <f>SUM(F24:G24)</f>
        <v>338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161</v>
      </c>
      <c r="C25" s="10">
        <v>132</v>
      </c>
      <c r="D25" s="11">
        <f>SUM(B25:C25)</f>
        <v>293</v>
      </c>
      <c r="E25" s="5">
        <v>62</v>
      </c>
      <c r="F25" s="10">
        <v>196</v>
      </c>
      <c r="G25" s="10">
        <v>190</v>
      </c>
      <c r="H25" s="11">
        <f>SUM(F25:G25)</f>
        <v>386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117</v>
      </c>
      <c r="C26" s="10">
        <v>147</v>
      </c>
      <c r="D26" s="11">
        <f>SUM(B26:C26)</f>
        <v>264</v>
      </c>
      <c r="E26" s="5">
        <v>63</v>
      </c>
      <c r="F26" s="10">
        <v>212</v>
      </c>
      <c r="G26" s="10">
        <v>223</v>
      </c>
      <c r="H26" s="11">
        <f>SUM(F26:G26)</f>
        <v>435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128</v>
      </c>
      <c r="C27" s="10">
        <v>131</v>
      </c>
      <c r="D27" s="11">
        <f>SUM(B27:C27)</f>
        <v>259</v>
      </c>
      <c r="E27" s="5">
        <v>64</v>
      </c>
      <c r="F27" s="10">
        <v>197</v>
      </c>
      <c r="G27" s="10">
        <v>200</v>
      </c>
      <c r="H27" s="11">
        <f>SUM(F27:G27)</f>
        <v>397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622</v>
      </c>
      <c r="C28" s="7">
        <f>SUM(C29:C33)</f>
        <v>611</v>
      </c>
      <c r="D28" s="8">
        <f>SUM(D29:D33)</f>
        <v>1233</v>
      </c>
      <c r="E28" s="9" t="s">
        <v>18</v>
      </c>
      <c r="F28" s="7">
        <f>SUM(F29:F33)</f>
        <v>1167</v>
      </c>
      <c r="G28" s="7">
        <f>SUM(G29:G33)</f>
        <v>1269</v>
      </c>
      <c r="H28" s="8">
        <f>SUM(H29:H33)</f>
        <v>2436</v>
      </c>
      <c r="I28" s="9" t="s">
        <v>4</v>
      </c>
      <c r="J28" s="7">
        <f>B4+B10+B16+B22+B28+B34+B40+B46+B52+F4+F10+F16+F22+F28+F34+F40+F46+F52+J4+J10+J16+J22</f>
        <v>13680</v>
      </c>
      <c r="K28" s="7">
        <f>C4+C10+C16+C22+C28+C34+C40+C46+C52+G4+G10+G16+G22+G28+G34+G40+G46+G52+K4+K10+K16+K22</f>
        <v>14872</v>
      </c>
      <c r="L28" s="7">
        <f>D4+D10+D16+D22+D28+D34+D40+D46+D52+H4+H10+H16+H22+H28+H34+H40+H46+H52+L4+L10+L16+L22</f>
        <v>28552</v>
      </c>
    </row>
    <row r="29" spans="1:12" ht="13.5">
      <c r="A29" s="2">
        <v>20</v>
      </c>
      <c r="B29" s="10">
        <v>140</v>
      </c>
      <c r="C29" s="10">
        <v>116</v>
      </c>
      <c r="D29" s="11">
        <f>SUM(B29:C29)</f>
        <v>256</v>
      </c>
      <c r="E29" s="5">
        <v>65</v>
      </c>
      <c r="F29" s="10">
        <v>227</v>
      </c>
      <c r="G29" s="10">
        <v>235</v>
      </c>
      <c r="H29" s="10">
        <f>SUM(F29:G29)</f>
        <v>462</v>
      </c>
      <c r="I29" s="12"/>
      <c r="J29" s="13"/>
      <c r="K29" s="13"/>
      <c r="L29" s="13"/>
    </row>
    <row r="30" spans="1:12" ht="13.5">
      <c r="A30" s="2">
        <v>21</v>
      </c>
      <c r="B30" s="10">
        <v>136</v>
      </c>
      <c r="C30" s="10">
        <v>137</v>
      </c>
      <c r="D30" s="11">
        <f>SUM(B30:C30)</f>
        <v>273</v>
      </c>
      <c r="E30" s="5">
        <v>66</v>
      </c>
      <c r="F30" s="10">
        <v>228</v>
      </c>
      <c r="G30" s="10">
        <v>248</v>
      </c>
      <c r="H30" s="10">
        <f>SUM(F30:G30)</f>
        <v>476</v>
      </c>
      <c r="I30" s="14"/>
      <c r="J30" s="15"/>
      <c r="K30" s="15"/>
      <c r="L30" s="15"/>
    </row>
    <row r="31" spans="1:12" ht="13.5">
      <c r="A31" s="2">
        <v>22</v>
      </c>
      <c r="B31" s="10">
        <v>102</v>
      </c>
      <c r="C31" s="10">
        <v>131</v>
      </c>
      <c r="D31" s="11">
        <f>SUM(B31:C31)</f>
        <v>233</v>
      </c>
      <c r="E31" s="5">
        <v>67</v>
      </c>
      <c r="F31" s="10">
        <v>252</v>
      </c>
      <c r="G31" s="10">
        <v>275</v>
      </c>
      <c r="H31" s="10">
        <f>SUM(F31:G31)</f>
        <v>527</v>
      </c>
      <c r="I31" s="14"/>
      <c r="J31" s="15"/>
      <c r="K31" s="15"/>
      <c r="L31" s="15"/>
    </row>
    <row r="32" spans="1:12" ht="13.5">
      <c r="A32" s="2">
        <v>23</v>
      </c>
      <c r="B32" s="10">
        <v>118</v>
      </c>
      <c r="C32" s="10">
        <v>102</v>
      </c>
      <c r="D32" s="11">
        <f>SUM(B32:C32)</f>
        <v>220</v>
      </c>
      <c r="E32" s="5">
        <v>68</v>
      </c>
      <c r="F32" s="10">
        <v>233</v>
      </c>
      <c r="G32" s="10">
        <v>263</v>
      </c>
      <c r="H32" s="10">
        <f>SUM(F32:G32)</f>
        <v>496</v>
      </c>
      <c r="I32" s="14"/>
      <c r="J32" s="15"/>
      <c r="K32" s="15"/>
      <c r="L32" s="15"/>
    </row>
    <row r="33" spans="1:12" ht="13.5">
      <c r="A33" s="2">
        <v>24</v>
      </c>
      <c r="B33" s="10">
        <v>126</v>
      </c>
      <c r="C33" s="10">
        <v>125</v>
      </c>
      <c r="D33" s="11">
        <f>SUM(B33:C33)</f>
        <v>251</v>
      </c>
      <c r="E33" s="5">
        <v>69</v>
      </c>
      <c r="F33" s="10">
        <v>227</v>
      </c>
      <c r="G33" s="10">
        <v>248</v>
      </c>
      <c r="H33" s="10">
        <f>SUM(F33:G33)</f>
        <v>475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682</v>
      </c>
      <c r="C34" s="7">
        <f>SUM(C35:C39)</f>
        <v>704</v>
      </c>
      <c r="D34" s="8">
        <f>SUM(D35:D39)</f>
        <v>1386</v>
      </c>
      <c r="E34" s="9" t="s">
        <v>20</v>
      </c>
      <c r="F34" s="7">
        <f>SUM(F35:F39)</f>
        <v>757</v>
      </c>
      <c r="G34" s="7">
        <f>SUM(G35:G39)</f>
        <v>862</v>
      </c>
      <c r="H34" s="7">
        <f>SUM(H35:H39)</f>
        <v>1619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112</v>
      </c>
      <c r="C35" s="10">
        <v>136</v>
      </c>
      <c r="D35" s="11">
        <f>SUM(B35:C35)</f>
        <v>248</v>
      </c>
      <c r="E35" s="5">
        <v>70</v>
      </c>
      <c r="F35" s="10">
        <v>110</v>
      </c>
      <c r="G35" s="10">
        <v>153</v>
      </c>
      <c r="H35" s="10">
        <f>SUM(F35:G35)</f>
        <v>263</v>
      </c>
      <c r="I35" s="2" t="s">
        <v>29</v>
      </c>
      <c r="J35" s="19">
        <f>SUM(B4,B10,B16)</f>
        <v>2008</v>
      </c>
      <c r="K35" s="19">
        <f>SUM(C4,C10,C16)</f>
        <v>1965</v>
      </c>
      <c r="L35" s="19">
        <f>SUM(D4,D10,D16)</f>
        <v>3973</v>
      </c>
    </row>
    <row r="36" spans="1:12" ht="13.5">
      <c r="A36" s="2">
        <v>26</v>
      </c>
      <c r="B36" s="10">
        <v>118</v>
      </c>
      <c r="C36" s="10">
        <v>151</v>
      </c>
      <c r="D36" s="11">
        <f>SUM(B36:C36)</f>
        <v>269</v>
      </c>
      <c r="E36" s="5">
        <v>71</v>
      </c>
      <c r="F36" s="10">
        <v>163</v>
      </c>
      <c r="G36" s="10">
        <v>187</v>
      </c>
      <c r="H36" s="10">
        <f>SUM(F36:G36)</f>
        <v>350</v>
      </c>
      <c r="I36" s="2" t="s">
        <v>30</v>
      </c>
      <c r="J36" s="19">
        <f>SUM(B22,B28,B34,B40,B46,B52,F4,F10,F16,F22)</f>
        <v>8197</v>
      </c>
      <c r="K36" s="19">
        <f>SUM(C22,C28,C34,C40,C46,C52,G4,G10,G16,G22)</f>
        <v>8279</v>
      </c>
      <c r="L36" s="19">
        <f>SUM(D22,D28,D34,D40,D46,D52,H4,H10,H16,H22)</f>
        <v>16476</v>
      </c>
    </row>
    <row r="37" spans="1:12" ht="13.5">
      <c r="A37" s="2">
        <v>27</v>
      </c>
      <c r="B37" s="10">
        <v>133</v>
      </c>
      <c r="C37" s="10">
        <v>126</v>
      </c>
      <c r="D37" s="11">
        <f>SUM(B37:C37)</f>
        <v>259</v>
      </c>
      <c r="E37" s="5">
        <v>72</v>
      </c>
      <c r="F37" s="10">
        <v>191</v>
      </c>
      <c r="G37" s="10">
        <v>194</v>
      </c>
      <c r="H37" s="10">
        <f>SUM(F37:G37)</f>
        <v>385</v>
      </c>
      <c r="I37" s="2" t="s">
        <v>31</v>
      </c>
      <c r="J37" s="19">
        <f>SUM(F28,F34,F40,F46,F52,J4,J10,J16,J22)</f>
        <v>3475</v>
      </c>
      <c r="K37" s="19">
        <f>SUM(G28,G34,G40,G46,G52,K4,K10,K16,K22)</f>
        <v>4628</v>
      </c>
      <c r="L37" s="19">
        <f>SUM(H28,H34,H40,H46,H52,L4,L10,L16,L22)</f>
        <v>8103</v>
      </c>
    </row>
    <row r="38" spans="1:12" ht="13.5">
      <c r="A38" s="2">
        <v>28</v>
      </c>
      <c r="B38" s="10">
        <v>170</v>
      </c>
      <c r="C38" s="10">
        <v>145</v>
      </c>
      <c r="D38" s="11">
        <f>SUM(B38:C38)</f>
        <v>315</v>
      </c>
      <c r="E38" s="5">
        <v>73</v>
      </c>
      <c r="F38" s="10">
        <v>141</v>
      </c>
      <c r="G38" s="10">
        <v>172</v>
      </c>
      <c r="H38" s="10">
        <f>SUM(F38:G38)</f>
        <v>313</v>
      </c>
      <c r="I38" s="20" t="s">
        <v>32</v>
      </c>
      <c r="J38" s="19">
        <f>SUM(F28,F34)</f>
        <v>1924</v>
      </c>
      <c r="K38" s="19">
        <f>SUM(G28,G34)</f>
        <v>2131</v>
      </c>
      <c r="L38" s="19">
        <f>SUM(H28,H34)</f>
        <v>4055</v>
      </c>
    </row>
    <row r="39" spans="1:12" ht="13.5">
      <c r="A39" s="2">
        <v>29</v>
      </c>
      <c r="B39" s="10">
        <v>149</v>
      </c>
      <c r="C39" s="10">
        <v>146</v>
      </c>
      <c r="D39" s="11">
        <f>SUM(B39:C39)</f>
        <v>295</v>
      </c>
      <c r="E39" s="5">
        <v>74</v>
      </c>
      <c r="F39" s="10">
        <v>152</v>
      </c>
      <c r="G39" s="10">
        <v>156</v>
      </c>
      <c r="H39" s="10">
        <f>SUM(F39:G39)</f>
        <v>308</v>
      </c>
      <c r="I39" s="20" t="s">
        <v>33</v>
      </c>
      <c r="J39" s="19">
        <f>SUM(F40,F46,F52,J4,J10,J16,J22)</f>
        <v>1551</v>
      </c>
      <c r="K39" s="19">
        <f>SUM(G40,G46,G52,K4,K10,K16,K22)</f>
        <v>2497</v>
      </c>
      <c r="L39" s="19">
        <f>SUM(H40,H46,H52,L4,L10,L16,L22)</f>
        <v>4048</v>
      </c>
    </row>
    <row r="40" spans="1:12" ht="13.5">
      <c r="A40" s="6" t="s">
        <v>21</v>
      </c>
      <c r="B40" s="7">
        <f>SUM(B41:B45)</f>
        <v>798</v>
      </c>
      <c r="C40" s="7">
        <f>SUM(C41:C45)</f>
        <v>773</v>
      </c>
      <c r="D40" s="8">
        <f>SUM(D41:D45)</f>
        <v>1571</v>
      </c>
      <c r="E40" s="9" t="s">
        <v>22</v>
      </c>
      <c r="F40" s="7">
        <f>SUM(F41:F45)</f>
        <v>648</v>
      </c>
      <c r="G40" s="7">
        <f>SUM(G41:G45)</f>
        <v>828</v>
      </c>
      <c r="H40" s="7">
        <f>SUM(H41:H45)</f>
        <v>1476</v>
      </c>
      <c r="I40" s="14"/>
      <c r="J40" s="15"/>
      <c r="K40" s="15"/>
      <c r="L40" s="15"/>
    </row>
    <row r="41" spans="1:12" ht="13.5">
      <c r="A41" s="2">
        <v>30</v>
      </c>
      <c r="B41" s="16">
        <v>147</v>
      </c>
      <c r="C41" s="10">
        <v>153</v>
      </c>
      <c r="D41" s="11">
        <f>SUM(B41:C41)</f>
        <v>300</v>
      </c>
      <c r="E41" s="5">
        <v>75</v>
      </c>
      <c r="F41" s="10">
        <v>157</v>
      </c>
      <c r="G41" s="10">
        <v>200</v>
      </c>
      <c r="H41" s="10">
        <f>SUM(F41:G41)</f>
        <v>357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155</v>
      </c>
      <c r="C42" s="10">
        <v>140</v>
      </c>
      <c r="D42" s="11">
        <f>SUM(B42:C42)</f>
        <v>295</v>
      </c>
      <c r="E42" s="5">
        <v>76</v>
      </c>
      <c r="F42" s="10">
        <v>135</v>
      </c>
      <c r="G42" s="10">
        <v>150</v>
      </c>
      <c r="H42" s="10">
        <f>SUM(F42:G42)</f>
        <v>285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157</v>
      </c>
      <c r="C43" s="10">
        <v>165</v>
      </c>
      <c r="D43" s="11">
        <f>SUM(B43:C43)</f>
        <v>322</v>
      </c>
      <c r="E43" s="5">
        <v>77</v>
      </c>
      <c r="F43" s="10">
        <v>112</v>
      </c>
      <c r="G43" s="10">
        <v>154</v>
      </c>
      <c r="H43" s="10">
        <f>SUM(F43:G43)</f>
        <v>266</v>
      </c>
      <c r="I43" s="2" t="s">
        <v>29</v>
      </c>
      <c r="J43" s="21">
        <f>ROUND(J35/$J$28*100,1)</f>
        <v>14.7</v>
      </c>
      <c r="K43" s="21">
        <f>ROUND(K35/$K$28*100,1)</f>
        <v>13.2</v>
      </c>
      <c r="L43" s="21">
        <f>ROUND(L35/$L$28*100,1)</f>
        <v>13.9</v>
      </c>
    </row>
    <row r="44" spans="1:12" ht="13.5">
      <c r="A44" s="2">
        <v>33</v>
      </c>
      <c r="B44" s="10">
        <v>177</v>
      </c>
      <c r="C44" s="10">
        <v>155</v>
      </c>
      <c r="D44" s="11">
        <f>SUM(B44:C44)</f>
        <v>332</v>
      </c>
      <c r="E44" s="5">
        <v>78</v>
      </c>
      <c r="F44" s="10">
        <v>116</v>
      </c>
      <c r="G44" s="10">
        <v>155</v>
      </c>
      <c r="H44" s="10">
        <f>SUM(F44:G44)</f>
        <v>271</v>
      </c>
      <c r="I44" s="2" t="s">
        <v>30</v>
      </c>
      <c r="J44" s="21">
        <f>ROUND(J36/$J$28*100,1)</f>
        <v>59.9</v>
      </c>
      <c r="K44" s="21">
        <f>ROUND(K36/$K$28*100,1)</f>
        <v>55.7</v>
      </c>
      <c r="L44" s="21">
        <f>ROUND(L36/$L$28*100,1)</f>
        <v>57.7</v>
      </c>
    </row>
    <row r="45" spans="1:12" ht="13.5">
      <c r="A45" s="2">
        <v>34</v>
      </c>
      <c r="B45" s="10">
        <v>162</v>
      </c>
      <c r="C45" s="10">
        <v>160</v>
      </c>
      <c r="D45" s="11">
        <f>SUM(B45:C45)</f>
        <v>322</v>
      </c>
      <c r="E45" s="5">
        <v>79</v>
      </c>
      <c r="F45" s="10">
        <v>128</v>
      </c>
      <c r="G45" s="10">
        <v>169</v>
      </c>
      <c r="H45" s="10">
        <f>SUM(F45:G45)</f>
        <v>297</v>
      </c>
      <c r="I45" s="2" t="s">
        <v>31</v>
      </c>
      <c r="J45" s="21">
        <f>ROUND(J37/$J$28*100,1)</f>
        <v>25.4</v>
      </c>
      <c r="K45" s="21">
        <f>ROUND(K37/$K$28*100,1)</f>
        <v>31.1</v>
      </c>
      <c r="L45" s="21">
        <f>ROUND(L37/$L$28*100,1)</f>
        <v>28.4</v>
      </c>
    </row>
    <row r="46" spans="1:12" ht="13.5">
      <c r="A46" s="6" t="s">
        <v>23</v>
      </c>
      <c r="B46" s="7">
        <f>SUM(B47:B51)</f>
        <v>883</v>
      </c>
      <c r="C46" s="7">
        <f>SUM(C47:C51)</f>
        <v>871</v>
      </c>
      <c r="D46" s="8">
        <f>SUM(D47:D51)</f>
        <v>1754</v>
      </c>
      <c r="E46" s="9" t="s">
        <v>24</v>
      </c>
      <c r="F46" s="7">
        <f>SUM(F47:F51)</f>
        <v>499</v>
      </c>
      <c r="G46" s="7">
        <f>SUM(G47:G51)</f>
        <v>686</v>
      </c>
      <c r="H46" s="7">
        <f>SUM(H47:H51)</f>
        <v>1185</v>
      </c>
      <c r="I46" s="20" t="s">
        <v>32</v>
      </c>
      <c r="J46" s="21">
        <f>ROUND(J38/$J$28*100,1)</f>
        <v>14.1</v>
      </c>
      <c r="K46" s="21">
        <f>ROUND(K38/$K$28*100,1)</f>
        <v>14.3</v>
      </c>
      <c r="L46" s="21">
        <f>ROUND(L38/$L$28*100,1)</f>
        <v>14.2</v>
      </c>
    </row>
    <row r="47" spans="1:12" ht="13.5">
      <c r="A47" s="2">
        <v>35</v>
      </c>
      <c r="B47" s="10">
        <v>159</v>
      </c>
      <c r="C47" s="10">
        <v>157</v>
      </c>
      <c r="D47" s="11">
        <f>SUM(B47:C47)</f>
        <v>316</v>
      </c>
      <c r="E47" s="5">
        <v>80</v>
      </c>
      <c r="F47" s="10">
        <v>113</v>
      </c>
      <c r="G47" s="10">
        <v>146</v>
      </c>
      <c r="H47" s="10">
        <f>SUM(F47:G47)</f>
        <v>259</v>
      </c>
      <c r="I47" s="20" t="s">
        <v>33</v>
      </c>
      <c r="J47" s="21">
        <f>ROUND(J39/$J$28*100,1)</f>
        <v>11.3</v>
      </c>
      <c r="K47" s="21">
        <f>ROUND(K39/$K$28*100,1)</f>
        <v>16.8</v>
      </c>
      <c r="L47" s="21">
        <f>ROUND(L39/$L$28*100,1)</f>
        <v>14.2</v>
      </c>
    </row>
    <row r="48" spans="1:12" ht="13.5">
      <c r="A48" s="2">
        <v>36</v>
      </c>
      <c r="B48" s="16">
        <v>175</v>
      </c>
      <c r="C48" s="10">
        <v>184</v>
      </c>
      <c r="D48" s="11">
        <f>SUM(B48:C48)</f>
        <v>359</v>
      </c>
      <c r="E48" s="5">
        <v>81</v>
      </c>
      <c r="F48" s="10">
        <v>98</v>
      </c>
      <c r="G48" s="10">
        <v>160</v>
      </c>
      <c r="H48" s="10">
        <f>SUM(F48:G48)</f>
        <v>258</v>
      </c>
      <c r="I48" s="14"/>
      <c r="J48" s="15"/>
      <c r="K48" s="15"/>
      <c r="L48" s="15"/>
    </row>
    <row r="49" spans="1:12" ht="13.5">
      <c r="A49" s="2">
        <v>37</v>
      </c>
      <c r="B49" s="10">
        <v>160</v>
      </c>
      <c r="C49" s="10">
        <v>151</v>
      </c>
      <c r="D49" s="11">
        <f>SUM(B49:C49)</f>
        <v>311</v>
      </c>
      <c r="E49" s="5">
        <v>82</v>
      </c>
      <c r="F49" s="10">
        <v>93</v>
      </c>
      <c r="G49" s="10">
        <v>121</v>
      </c>
      <c r="H49" s="10">
        <f>SUM(F49:G49)</f>
        <v>214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182</v>
      </c>
      <c r="C50" s="10">
        <v>169</v>
      </c>
      <c r="D50" s="11">
        <f>SUM(B50:C50)</f>
        <v>351</v>
      </c>
      <c r="E50" s="5">
        <v>83</v>
      </c>
      <c r="F50" s="10">
        <v>106</v>
      </c>
      <c r="G50" s="10">
        <v>131</v>
      </c>
      <c r="H50" s="10">
        <f>SUM(F50:G50)</f>
        <v>237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207</v>
      </c>
      <c r="C51" s="10">
        <v>210</v>
      </c>
      <c r="D51" s="11">
        <f>SUM(B51:C51)</f>
        <v>417</v>
      </c>
      <c r="E51" s="5">
        <v>84</v>
      </c>
      <c r="F51" s="10">
        <v>89</v>
      </c>
      <c r="G51" s="10">
        <v>128</v>
      </c>
      <c r="H51" s="10">
        <f>SUM(F51:G51)</f>
        <v>217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44.60665204678362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47.79538730500269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46.267581955729895</v>
      </c>
    </row>
    <row r="52" spans="1:12" ht="13.5">
      <c r="A52" s="6" t="s">
        <v>25</v>
      </c>
      <c r="B52" s="7">
        <f>SUM(B53:B57)</f>
        <v>1025</v>
      </c>
      <c r="C52" s="7">
        <f>SUM(C53:C57)</f>
        <v>1035</v>
      </c>
      <c r="D52" s="8">
        <f>SUM(D53:D57)</f>
        <v>2060</v>
      </c>
      <c r="E52" s="9" t="s">
        <v>26</v>
      </c>
      <c r="F52" s="7">
        <f>SUM(F53:F57)</f>
        <v>273</v>
      </c>
      <c r="G52" s="7">
        <f>SUM(G53:G57)</f>
        <v>572</v>
      </c>
      <c r="H52" s="7">
        <f>SUM(H53:H57)</f>
        <v>845</v>
      </c>
      <c r="I52" s="14"/>
      <c r="J52" s="15"/>
      <c r="K52" s="15"/>
      <c r="L52" s="15"/>
    </row>
    <row r="53" spans="1:12" ht="13.5">
      <c r="A53" s="2">
        <v>40</v>
      </c>
      <c r="B53" s="10">
        <v>217</v>
      </c>
      <c r="C53" s="10">
        <v>222</v>
      </c>
      <c r="D53" s="11">
        <f>SUM(B53:C53)</f>
        <v>439</v>
      </c>
      <c r="E53" s="5">
        <v>85</v>
      </c>
      <c r="F53" s="10">
        <v>77</v>
      </c>
      <c r="G53" s="10">
        <v>136</v>
      </c>
      <c r="H53" s="10">
        <f>SUM(F53:G53)</f>
        <v>213</v>
      </c>
      <c r="I53" s="14"/>
      <c r="J53" s="15"/>
      <c r="K53" s="15"/>
      <c r="L53" s="15"/>
    </row>
    <row r="54" spans="1:12" ht="13.5">
      <c r="A54" s="2">
        <v>41</v>
      </c>
      <c r="B54" s="10">
        <v>216</v>
      </c>
      <c r="C54" s="10">
        <v>230</v>
      </c>
      <c r="D54" s="11">
        <f>SUM(B54:C54)</f>
        <v>446</v>
      </c>
      <c r="E54" s="5">
        <v>86</v>
      </c>
      <c r="F54" s="10">
        <v>58</v>
      </c>
      <c r="G54" s="10">
        <v>122</v>
      </c>
      <c r="H54" s="10">
        <f>SUM(F54:G54)</f>
        <v>180</v>
      </c>
      <c r="I54" s="14"/>
      <c r="J54" s="15"/>
      <c r="K54" s="15"/>
      <c r="L54" s="15"/>
    </row>
    <row r="55" spans="1:12" ht="13.5">
      <c r="A55" s="2">
        <v>42</v>
      </c>
      <c r="B55" s="10">
        <v>199</v>
      </c>
      <c r="C55" s="10">
        <v>180</v>
      </c>
      <c r="D55" s="11">
        <f>SUM(B55:C55)</f>
        <v>379</v>
      </c>
      <c r="E55" s="5">
        <v>87</v>
      </c>
      <c r="F55" s="10">
        <v>43</v>
      </c>
      <c r="G55" s="10">
        <v>125</v>
      </c>
      <c r="H55" s="10">
        <f>SUM(F55:G55)</f>
        <v>168</v>
      </c>
      <c r="I55" s="14"/>
      <c r="J55" s="15"/>
      <c r="K55" s="15"/>
      <c r="L55" s="15"/>
    </row>
    <row r="56" spans="1:12" ht="13.5">
      <c r="A56" s="2">
        <v>43</v>
      </c>
      <c r="B56" s="10">
        <v>184</v>
      </c>
      <c r="C56" s="10">
        <v>205</v>
      </c>
      <c r="D56" s="11">
        <f>SUM(B56:C56)</f>
        <v>389</v>
      </c>
      <c r="E56" s="5">
        <v>88</v>
      </c>
      <c r="F56" s="10">
        <v>61</v>
      </c>
      <c r="G56" s="10">
        <v>98</v>
      </c>
      <c r="H56" s="10">
        <f>SUM(F56:G56)</f>
        <v>159</v>
      </c>
      <c r="I56" s="14"/>
      <c r="J56" s="15"/>
      <c r="K56" s="15"/>
      <c r="L56" s="15"/>
    </row>
    <row r="57" spans="1:12" ht="13.5">
      <c r="A57" s="2">
        <v>44</v>
      </c>
      <c r="B57" s="10">
        <v>209</v>
      </c>
      <c r="C57" s="10">
        <v>198</v>
      </c>
      <c r="D57" s="11">
        <f>SUM(B57:C57)</f>
        <v>407</v>
      </c>
      <c r="E57" s="5">
        <v>89</v>
      </c>
      <c r="F57" s="10">
        <v>34</v>
      </c>
      <c r="G57" s="10">
        <v>91</v>
      </c>
      <c r="H57" s="10">
        <f>SUM(F57:G57)</f>
        <v>125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41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593</v>
      </c>
      <c r="C4" s="7">
        <f>SUM(C5:C9)</f>
        <v>611</v>
      </c>
      <c r="D4" s="8">
        <f>SUM(D5:D9)</f>
        <v>1204</v>
      </c>
      <c r="E4" s="9" t="s">
        <v>6</v>
      </c>
      <c r="F4" s="7">
        <f>SUM(F5:F9)</f>
        <v>916</v>
      </c>
      <c r="G4" s="7">
        <f>SUM(G5:G9)</f>
        <v>956</v>
      </c>
      <c r="H4" s="8">
        <f>SUM(H5:H9)</f>
        <v>1872</v>
      </c>
      <c r="I4" s="9" t="s">
        <v>7</v>
      </c>
      <c r="J4" s="7">
        <f>SUM(J5:J9)</f>
        <v>110</v>
      </c>
      <c r="K4" s="7">
        <f>SUM(K5:K9)</f>
        <v>310</v>
      </c>
      <c r="L4" s="7">
        <f>SUM(L5:L9)</f>
        <v>420</v>
      </c>
    </row>
    <row r="5" spans="1:12" ht="13.5">
      <c r="A5" s="2">
        <v>0</v>
      </c>
      <c r="B5" s="10">
        <v>115</v>
      </c>
      <c r="C5" s="10">
        <v>109</v>
      </c>
      <c r="D5" s="11">
        <f>SUM(B5:C5)</f>
        <v>224</v>
      </c>
      <c r="E5" s="5">
        <v>45</v>
      </c>
      <c r="F5" s="10">
        <v>206</v>
      </c>
      <c r="G5" s="10">
        <v>188</v>
      </c>
      <c r="H5" s="11">
        <f>SUM(F5:G5)</f>
        <v>394</v>
      </c>
      <c r="I5" s="5">
        <v>90</v>
      </c>
      <c r="J5" s="10">
        <v>39</v>
      </c>
      <c r="K5" s="10">
        <v>79</v>
      </c>
      <c r="L5" s="10">
        <f>SUM(J5:K5)</f>
        <v>118</v>
      </c>
    </row>
    <row r="6" spans="1:12" ht="13.5">
      <c r="A6" s="2">
        <v>1</v>
      </c>
      <c r="B6" s="10">
        <v>107</v>
      </c>
      <c r="C6" s="10">
        <v>123</v>
      </c>
      <c r="D6" s="11">
        <f>SUM(B6:C6)</f>
        <v>230</v>
      </c>
      <c r="E6" s="5">
        <v>46</v>
      </c>
      <c r="F6" s="10">
        <v>195</v>
      </c>
      <c r="G6" s="10">
        <v>200</v>
      </c>
      <c r="H6" s="11">
        <f>SUM(F6:G6)</f>
        <v>395</v>
      </c>
      <c r="I6" s="5">
        <v>91</v>
      </c>
      <c r="J6" s="10">
        <v>24</v>
      </c>
      <c r="K6" s="10">
        <v>75</v>
      </c>
      <c r="L6" s="10">
        <f>SUM(J6:K6)</f>
        <v>99</v>
      </c>
    </row>
    <row r="7" spans="1:12" ht="13.5">
      <c r="A7" s="2">
        <v>2</v>
      </c>
      <c r="B7" s="10">
        <v>118</v>
      </c>
      <c r="C7" s="10">
        <v>130</v>
      </c>
      <c r="D7" s="11">
        <f>SUM(B7:C7)</f>
        <v>248</v>
      </c>
      <c r="E7" s="5">
        <v>47</v>
      </c>
      <c r="F7" s="10">
        <v>174</v>
      </c>
      <c r="G7" s="10">
        <v>187</v>
      </c>
      <c r="H7" s="11">
        <f>SUM(F7:G7)</f>
        <v>361</v>
      </c>
      <c r="I7" s="5">
        <v>92</v>
      </c>
      <c r="J7" s="10">
        <v>27</v>
      </c>
      <c r="K7" s="10">
        <v>63</v>
      </c>
      <c r="L7" s="10">
        <f>SUM(J7:K7)</f>
        <v>90</v>
      </c>
    </row>
    <row r="8" spans="1:12" ht="13.5">
      <c r="A8" s="2">
        <v>3</v>
      </c>
      <c r="B8" s="10">
        <v>121</v>
      </c>
      <c r="C8" s="10">
        <v>122</v>
      </c>
      <c r="D8" s="11">
        <f>SUM(B8:C8)</f>
        <v>243</v>
      </c>
      <c r="E8" s="5">
        <v>48</v>
      </c>
      <c r="F8" s="10">
        <v>168</v>
      </c>
      <c r="G8" s="10">
        <v>187</v>
      </c>
      <c r="H8" s="11">
        <f>SUM(F8:G8)</f>
        <v>355</v>
      </c>
      <c r="I8" s="5">
        <v>93</v>
      </c>
      <c r="J8" s="10">
        <v>11</v>
      </c>
      <c r="K8" s="10">
        <v>50</v>
      </c>
      <c r="L8" s="10">
        <f>SUM(J8:K8)</f>
        <v>61</v>
      </c>
    </row>
    <row r="9" spans="1:12" ht="13.5">
      <c r="A9" s="2">
        <v>4</v>
      </c>
      <c r="B9" s="10">
        <v>132</v>
      </c>
      <c r="C9" s="10">
        <v>127</v>
      </c>
      <c r="D9" s="11">
        <f>SUM(B9:C9)</f>
        <v>259</v>
      </c>
      <c r="E9" s="5">
        <v>49</v>
      </c>
      <c r="F9" s="10">
        <v>173</v>
      </c>
      <c r="G9" s="10">
        <v>194</v>
      </c>
      <c r="H9" s="11">
        <f>SUM(F9:G9)</f>
        <v>367</v>
      </c>
      <c r="I9" s="5">
        <v>94</v>
      </c>
      <c r="J9" s="10">
        <v>9</v>
      </c>
      <c r="K9" s="10">
        <v>43</v>
      </c>
      <c r="L9" s="10">
        <f>SUM(J9:K9)</f>
        <v>52</v>
      </c>
    </row>
    <row r="10" spans="1:12" ht="13.5">
      <c r="A10" s="6" t="s">
        <v>8</v>
      </c>
      <c r="B10" s="7">
        <f>SUM(B11:B15)</f>
        <v>691</v>
      </c>
      <c r="C10" s="7">
        <f>SUM(C11:C15)</f>
        <v>659</v>
      </c>
      <c r="D10" s="8">
        <f>SUM(D11:D15)</f>
        <v>1350</v>
      </c>
      <c r="E10" s="9" t="s">
        <v>9</v>
      </c>
      <c r="F10" s="7">
        <f>SUM(F11:F15)</f>
        <v>780</v>
      </c>
      <c r="G10" s="7">
        <f>SUM(G11:G15)</f>
        <v>814</v>
      </c>
      <c r="H10" s="8">
        <f>SUM(H11:H15)</f>
        <v>1594</v>
      </c>
      <c r="I10" s="9" t="s">
        <v>10</v>
      </c>
      <c r="J10" s="7">
        <f>SUM(J11:J15)</f>
        <v>24</v>
      </c>
      <c r="K10" s="7">
        <f>SUM(K11:K15)</f>
        <v>76</v>
      </c>
      <c r="L10" s="7">
        <f>SUM(L11:L15)</f>
        <v>100</v>
      </c>
    </row>
    <row r="11" spans="1:12" ht="13.5">
      <c r="A11" s="2">
        <v>5</v>
      </c>
      <c r="B11" s="10">
        <v>141</v>
      </c>
      <c r="C11" s="10">
        <v>130</v>
      </c>
      <c r="D11" s="11">
        <f>SUM(B11:C11)</f>
        <v>271</v>
      </c>
      <c r="E11" s="5">
        <v>50</v>
      </c>
      <c r="F11" s="10">
        <v>121</v>
      </c>
      <c r="G11" s="10">
        <v>130</v>
      </c>
      <c r="H11" s="11">
        <f>SUM(F11:G11)</f>
        <v>251</v>
      </c>
      <c r="I11" s="5">
        <v>95</v>
      </c>
      <c r="J11" s="10">
        <v>9</v>
      </c>
      <c r="K11" s="10">
        <v>29</v>
      </c>
      <c r="L11" s="10">
        <f>SUM(J11:K11)</f>
        <v>38</v>
      </c>
    </row>
    <row r="12" spans="1:12" ht="13.5">
      <c r="A12" s="2">
        <v>6</v>
      </c>
      <c r="B12" s="10">
        <v>126</v>
      </c>
      <c r="C12" s="10">
        <v>123</v>
      </c>
      <c r="D12" s="11">
        <f>SUM(B12:C12)</f>
        <v>249</v>
      </c>
      <c r="E12" s="5">
        <v>51</v>
      </c>
      <c r="F12" s="10">
        <v>173</v>
      </c>
      <c r="G12" s="10">
        <v>172</v>
      </c>
      <c r="H12" s="11">
        <f>SUM(F12:G12)</f>
        <v>345</v>
      </c>
      <c r="I12" s="5">
        <v>96</v>
      </c>
      <c r="J12" s="10">
        <v>7</v>
      </c>
      <c r="K12" s="10">
        <v>17</v>
      </c>
      <c r="L12" s="10">
        <f>SUM(J12:K12)</f>
        <v>24</v>
      </c>
    </row>
    <row r="13" spans="1:12" ht="13.5">
      <c r="A13" s="2">
        <v>7</v>
      </c>
      <c r="B13" s="10">
        <v>130</v>
      </c>
      <c r="C13" s="10">
        <v>122</v>
      </c>
      <c r="D13" s="11">
        <f>SUM(B13:C13)</f>
        <v>252</v>
      </c>
      <c r="E13" s="5">
        <v>52</v>
      </c>
      <c r="F13" s="10">
        <v>170</v>
      </c>
      <c r="G13" s="16">
        <v>173</v>
      </c>
      <c r="H13" s="11">
        <f>SUM(F13:G13)</f>
        <v>343</v>
      </c>
      <c r="I13" s="5">
        <v>97</v>
      </c>
      <c r="J13" s="10">
        <v>2</v>
      </c>
      <c r="K13" s="10">
        <v>13</v>
      </c>
      <c r="L13" s="10">
        <f>SUM(J13:K13)</f>
        <v>15</v>
      </c>
    </row>
    <row r="14" spans="1:12" ht="13.5">
      <c r="A14" s="2">
        <v>8</v>
      </c>
      <c r="B14" s="10">
        <v>136</v>
      </c>
      <c r="C14" s="10">
        <v>139</v>
      </c>
      <c r="D14" s="11">
        <f>SUM(B14:C14)</f>
        <v>275</v>
      </c>
      <c r="E14" s="5">
        <v>53</v>
      </c>
      <c r="F14" s="10">
        <v>173</v>
      </c>
      <c r="G14" s="10">
        <v>179</v>
      </c>
      <c r="H14" s="11">
        <f>SUM(F14:G14)</f>
        <v>352</v>
      </c>
      <c r="I14" s="5">
        <v>98</v>
      </c>
      <c r="J14" s="10">
        <v>2</v>
      </c>
      <c r="K14" s="10">
        <v>10</v>
      </c>
      <c r="L14" s="10">
        <f>SUM(J14:K14)</f>
        <v>12</v>
      </c>
    </row>
    <row r="15" spans="1:12" ht="13.5">
      <c r="A15" s="2">
        <v>9</v>
      </c>
      <c r="B15" s="10">
        <v>158</v>
      </c>
      <c r="C15" s="10">
        <v>145</v>
      </c>
      <c r="D15" s="11">
        <f>SUM(B15:C15)</f>
        <v>303</v>
      </c>
      <c r="E15" s="5">
        <v>54</v>
      </c>
      <c r="F15" s="10">
        <v>143</v>
      </c>
      <c r="G15" s="10">
        <v>160</v>
      </c>
      <c r="H15" s="11">
        <f>SUM(F15:G15)</f>
        <v>303</v>
      </c>
      <c r="I15" s="5">
        <v>99</v>
      </c>
      <c r="J15" s="10">
        <v>4</v>
      </c>
      <c r="K15" s="10">
        <v>7</v>
      </c>
      <c r="L15" s="10">
        <f>SUM(J15:K15)</f>
        <v>11</v>
      </c>
    </row>
    <row r="16" spans="1:12" ht="13.5">
      <c r="A16" s="6" t="s">
        <v>11</v>
      </c>
      <c r="B16" s="7">
        <f>SUM(B17:B21)</f>
        <v>721</v>
      </c>
      <c r="C16" s="7">
        <f>SUM(C17:C21)</f>
        <v>691</v>
      </c>
      <c r="D16" s="8">
        <f>SUM(D17:D21)</f>
        <v>1412</v>
      </c>
      <c r="E16" s="9" t="s">
        <v>12</v>
      </c>
      <c r="F16" s="7">
        <f>SUM(F17:F21)</f>
        <v>833</v>
      </c>
      <c r="G16" s="7">
        <f>SUM(G17:G21)</f>
        <v>862</v>
      </c>
      <c r="H16" s="8">
        <f>SUM(H17:H21)</f>
        <v>1695</v>
      </c>
      <c r="I16" s="9" t="s">
        <v>13</v>
      </c>
      <c r="J16" s="7">
        <f>SUM(J17:J21)</f>
        <v>2</v>
      </c>
      <c r="K16" s="7">
        <f>SUM(K17:K21)</f>
        <v>21</v>
      </c>
      <c r="L16" s="7">
        <f>SUM(L17:L21)</f>
        <v>23</v>
      </c>
    </row>
    <row r="17" spans="1:12" ht="13.5">
      <c r="A17" s="2">
        <v>10</v>
      </c>
      <c r="B17" s="10">
        <v>144</v>
      </c>
      <c r="C17" s="10">
        <v>144</v>
      </c>
      <c r="D17" s="11">
        <f>SUM(B17:C17)</f>
        <v>288</v>
      </c>
      <c r="E17" s="5">
        <v>55</v>
      </c>
      <c r="F17" s="10">
        <v>154</v>
      </c>
      <c r="G17" s="10">
        <v>152</v>
      </c>
      <c r="H17" s="11">
        <f>SUM(F17:G17)</f>
        <v>306</v>
      </c>
      <c r="I17" s="5">
        <v>100</v>
      </c>
      <c r="J17" s="10">
        <v>1</v>
      </c>
      <c r="K17" s="16">
        <v>10</v>
      </c>
      <c r="L17" s="10">
        <f>SUM(J17:K17)</f>
        <v>11</v>
      </c>
    </row>
    <row r="18" spans="1:12" ht="13.5">
      <c r="A18" s="2">
        <v>11</v>
      </c>
      <c r="B18" s="10">
        <v>162</v>
      </c>
      <c r="C18" s="10">
        <v>131</v>
      </c>
      <c r="D18" s="11">
        <f>SUM(B18:C18)</f>
        <v>293</v>
      </c>
      <c r="E18" s="5">
        <v>56</v>
      </c>
      <c r="F18" s="10">
        <v>160</v>
      </c>
      <c r="G18" s="10">
        <v>168</v>
      </c>
      <c r="H18" s="11">
        <f>SUM(F18:G18)</f>
        <v>328</v>
      </c>
      <c r="I18" s="5">
        <v>101</v>
      </c>
      <c r="J18" s="10">
        <v>1</v>
      </c>
      <c r="K18" s="10">
        <v>5</v>
      </c>
      <c r="L18" s="10">
        <f>SUM(J18:K18)</f>
        <v>6</v>
      </c>
    </row>
    <row r="19" spans="1:12" ht="13.5">
      <c r="A19" s="2">
        <v>12</v>
      </c>
      <c r="B19" s="10">
        <v>140</v>
      </c>
      <c r="C19" s="10">
        <v>148</v>
      </c>
      <c r="D19" s="11">
        <f>SUM(B19:C19)</f>
        <v>288</v>
      </c>
      <c r="E19" s="5">
        <v>57</v>
      </c>
      <c r="F19" s="10">
        <v>194</v>
      </c>
      <c r="G19" s="10">
        <v>184</v>
      </c>
      <c r="H19" s="11">
        <f>SUM(F19:G19)</f>
        <v>378</v>
      </c>
      <c r="I19" s="5">
        <v>102</v>
      </c>
      <c r="J19" s="10">
        <v>0</v>
      </c>
      <c r="K19" s="10">
        <v>4</v>
      </c>
      <c r="L19" s="10">
        <f>SUM(J19:K19)</f>
        <v>4</v>
      </c>
    </row>
    <row r="20" spans="1:12" ht="13.5">
      <c r="A20" s="2">
        <v>13</v>
      </c>
      <c r="B20" s="10">
        <v>141</v>
      </c>
      <c r="C20" s="10">
        <v>131</v>
      </c>
      <c r="D20" s="11">
        <f>SUM(B20:C20)</f>
        <v>272</v>
      </c>
      <c r="E20" s="5">
        <v>58</v>
      </c>
      <c r="F20" s="10">
        <v>161</v>
      </c>
      <c r="G20" s="10">
        <v>205</v>
      </c>
      <c r="H20" s="11">
        <f>SUM(F20:G20)</f>
        <v>366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134</v>
      </c>
      <c r="C21" s="10">
        <v>137</v>
      </c>
      <c r="D21" s="11">
        <f>SUM(B21:C21)</f>
        <v>271</v>
      </c>
      <c r="E21" s="5">
        <v>59</v>
      </c>
      <c r="F21" s="10">
        <v>164</v>
      </c>
      <c r="G21" s="10">
        <v>153</v>
      </c>
      <c r="H21" s="11">
        <f>SUM(F21:G21)</f>
        <v>317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687</v>
      </c>
      <c r="C22" s="7">
        <f>SUM(C23:C27)</f>
        <v>674</v>
      </c>
      <c r="D22" s="8">
        <f>SUM(D23:D27)</f>
        <v>1361</v>
      </c>
      <c r="E22" s="9" t="s">
        <v>15</v>
      </c>
      <c r="F22" s="7">
        <f>SUM(F23:F27)</f>
        <v>974</v>
      </c>
      <c r="G22" s="7">
        <f>SUM(G23:G27)</f>
        <v>977</v>
      </c>
      <c r="H22" s="8">
        <f>SUM(H23:H27)</f>
        <v>1951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136</v>
      </c>
      <c r="C23" s="10">
        <v>132</v>
      </c>
      <c r="D23" s="11">
        <f>SUM(B23:C23)</f>
        <v>268</v>
      </c>
      <c r="E23" s="5">
        <v>60</v>
      </c>
      <c r="F23" s="16">
        <v>201</v>
      </c>
      <c r="G23" s="24">
        <v>181</v>
      </c>
      <c r="H23" s="11">
        <f>SUM(F23:G23)</f>
        <v>382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144</v>
      </c>
      <c r="C24" s="10">
        <v>129</v>
      </c>
      <c r="D24" s="11">
        <f>SUM(B24:C24)</f>
        <v>273</v>
      </c>
      <c r="E24" s="5">
        <v>61</v>
      </c>
      <c r="F24" s="10">
        <v>173</v>
      </c>
      <c r="G24" s="10">
        <v>185</v>
      </c>
      <c r="H24" s="11">
        <f>SUM(F24:G24)</f>
        <v>358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167</v>
      </c>
      <c r="C25" s="10">
        <v>133</v>
      </c>
      <c r="D25" s="11">
        <f>SUM(B25:C25)</f>
        <v>300</v>
      </c>
      <c r="E25" s="5">
        <v>62</v>
      </c>
      <c r="F25" s="10">
        <v>188</v>
      </c>
      <c r="G25" s="10">
        <v>183</v>
      </c>
      <c r="H25" s="11">
        <f>SUM(F25:G25)</f>
        <v>371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117</v>
      </c>
      <c r="C26" s="10">
        <v>145</v>
      </c>
      <c r="D26" s="11">
        <f>SUM(B26:C26)</f>
        <v>262</v>
      </c>
      <c r="E26" s="5">
        <v>63</v>
      </c>
      <c r="F26" s="10">
        <v>210</v>
      </c>
      <c r="G26" s="10">
        <v>228</v>
      </c>
      <c r="H26" s="11">
        <f>SUM(F26:G26)</f>
        <v>438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123</v>
      </c>
      <c r="C27" s="10">
        <v>135</v>
      </c>
      <c r="D27" s="11">
        <f>SUM(B27:C27)</f>
        <v>258</v>
      </c>
      <c r="E27" s="5">
        <v>64</v>
      </c>
      <c r="F27" s="10">
        <v>202</v>
      </c>
      <c r="G27" s="10">
        <v>200</v>
      </c>
      <c r="H27" s="11">
        <f>SUM(F27:G27)</f>
        <v>402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623</v>
      </c>
      <c r="C28" s="7">
        <f>SUM(C29:C33)</f>
        <v>610</v>
      </c>
      <c r="D28" s="8">
        <f>SUM(D29:D33)</f>
        <v>1233</v>
      </c>
      <c r="E28" s="9" t="s">
        <v>18</v>
      </c>
      <c r="F28" s="7">
        <f>SUM(F29:F33)</f>
        <v>1171</v>
      </c>
      <c r="G28" s="7">
        <f>SUM(G29:G33)</f>
        <v>1269</v>
      </c>
      <c r="H28" s="8">
        <f>SUM(H29:H33)</f>
        <v>2440</v>
      </c>
      <c r="I28" s="9" t="s">
        <v>4</v>
      </c>
      <c r="J28" s="7">
        <f>B4+B10+B16+B22+B28+B34+B40+B46+B52+F4+F10+F16+F22+F28+F34+F40+F46+F52+J4+J10+J16+J22</f>
        <v>13698</v>
      </c>
      <c r="K28" s="7">
        <f>C4+C10+C16+C22+C28+C34+C40+C46+C52+G4+G10+G16+G22+G28+G34+G40+G46+G52+K4+K10+K16+K22</f>
        <v>14872</v>
      </c>
      <c r="L28" s="7">
        <f>D4+D10+D16+D22+D28+D34+D40+D46+D52+H4+H10+H16+H22+H28+H34+H40+H46+H52+L4+L10+L16+L22</f>
        <v>28570</v>
      </c>
    </row>
    <row r="29" spans="1:12" ht="13.5">
      <c r="A29" s="2">
        <v>20</v>
      </c>
      <c r="B29" s="10">
        <v>135</v>
      </c>
      <c r="C29" s="10">
        <v>119</v>
      </c>
      <c r="D29" s="11">
        <f>SUM(B29:C29)</f>
        <v>254</v>
      </c>
      <c r="E29" s="5">
        <v>65</v>
      </c>
      <c r="F29" s="10">
        <v>220</v>
      </c>
      <c r="G29" s="10">
        <v>224</v>
      </c>
      <c r="H29" s="10">
        <f>SUM(F29:G29)</f>
        <v>444</v>
      </c>
      <c r="I29" s="12"/>
      <c r="J29" s="13"/>
      <c r="K29" s="13"/>
      <c r="L29" s="13"/>
    </row>
    <row r="30" spans="1:12" ht="13.5">
      <c r="A30" s="2">
        <v>21</v>
      </c>
      <c r="B30" s="10">
        <v>138</v>
      </c>
      <c r="C30" s="10">
        <v>134</v>
      </c>
      <c r="D30" s="11">
        <f>SUM(B30:C30)</f>
        <v>272</v>
      </c>
      <c r="E30" s="5">
        <v>66</v>
      </c>
      <c r="F30" s="10">
        <v>223</v>
      </c>
      <c r="G30" s="10">
        <v>255</v>
      </c>
      <c r="H30" s="10">
        <f>SUM(F30:G30)</f>
        <v>478</v>
      </c>
      <c r="I30" s="14"/>
      <c r="J30" s="15"/>
      <c r="K30" s="15"/>
      <c r="L30" s="15"/>
    </row>
    <row r="31" spans="1:12" ht="13.5">
      <c r="A31" s="2">
        <v>22</v>
      </c>
      <c r="B31" s="10">
        <v>105</v>
      </c>
      <c r="C31" s="10">
        <v>131</v>
      </c>
      <c r="D31" s="11">
        <f>SUM(B31:C31)</f>
        <v>236</v>
      </c>
      <c r="E31" s="5">
        <v>67</v>
      </c>
      <c r="F31" s="10">
        <v>260</v>
      </c>
      <c r="G31" s="10">
        <v>272</v>
      </c>
      <c r="H31" s="10">
        <f>SUM(F31:G31)</f>
        <v>532</v>
      </c>
      <c r="I31" s="14"/>
      <c r="J31" s="15"/>
      <c r="K31" s="15"/>
      <c r="L31" s="15"/>
    </row>
    <row r="32" spans="1:12" ht="13.5">
      <c r="A32" s="2">
        <v>23</v>
      </c>
      <c r="B32" s="10">
        <v>113</v>
      </c>
      <c r="C32" s="10">
        <v>102</v>
      </c>
      <c r="D32" s="11">
        <f>SUM(B32:C32)</f>
        <v>215</v>
      </c>
      <c r="E32" s="5">
        <v>68</v>
      </c>
      <c r="F32" s="10">
        <v>225</v>
      </c>
      <c r="G32" s="10">
        <v>273</v>
      </c>
      <c r="H32" s="10">
        <f>SUM(F32:G32)</f>
        <v>498</v>
      </c>
      <c r="I32" s="14"/>
      <c r="J32" s="15"/>
      <c r="K32" s="15"/>
      <c r="L32" s="15"/>
    </row>
    <row r="33" spans="1:12" ht="13.5">
      <c r="A33" s="2">
        <v>24</v>
      </c>
      <c r="B33" s="10">
        <v>132</v>
      </c>
      <c r="C33" s="10">
        <v>124</v>
      </c>
      <c r="D33" s="11">
        <f>SUM(B33:C33)</f>
        <v>256</v>
      </c>
      <c r="E33" s="5">
        <v>69</v>
      </c>
      <c r="F33" s="10">
        <v>243</v>
      </c>
      <c r="G33" s="10">
        <v>245</v>
      </c>
      <c r="H33" s="10">
        <f>SUM(F33:G33)</f>
        <v>488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688</v>
      </c>
      <c r="C34" s="7">
        <f>SUM(C35:C39)</f>
        <v>713</v>
      </c>
      <c r="D34" s="8">
        <f>SUM(D35:D39)</f>
        <v>1401</v>
      </c>
      <c r="E34" s="9" t="s">
        <v>20</v>
      </c>
      <c r="F34" s="7">
        <f>SUM(F35:F39)</f>
        <v>755</v>
      </c>
      <c r="G34" s="7">
        <f>SUM(G35:G39)</f>
        <v>864</v>
      </c>
      <c r="H34" s="7">
        <f>SUM(H35:H39)</f>
        <v>1619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116</v>
      </c>
      <c r="C35" s="10">
        <v>144</v>
      </c>
      <c r="D35" s="11">
        <f>SUM(B35:C35)</f>
        <v>260</v>
      </c>
      <c r="E35" s="5">
        <v>70</v>
      </c>
      <c r="F35" s="10">
        <v>112</v>
      </c>
      <c r="G35" s="10">
        <v>156</v>
      </c>
      <c r="H35" s="10">
        <f>SUM(F35:G35)</f>
        <v>268</v>
      </c>
      <c r="I35" s="2" t="s">
        <v>29</v>
      </c>
      <c r="J35" s="19">
        <f>SUM(B4,B10,B16)</f>
        <v>2005</v>
      </c>
      <c r="K35" s="19">
        <f>SUM(C4,C10,C16)</f>
        <v>1961</v>
      </c>
      <c r="L35" s="19">
        <f>SUM(D4,D10,D16)</f>
        <v>3966</v>
      </c>
    </row>
    <row r="36" spans="1:12" ht="13.5">
      <c r="A36" s="2">
        <v>26</v>
      </c>
      <c r="B36" s="10">
        <v>120</v>
      </c>
      <c r="C36" s="10">
        <v>141</v>
      </c>
      <c r="D36" s="11">
        <f>SUM(B36:C36)</f>
        <v>261</v>
      </c>
      <c r="E36" s="5">
        <v>71</v>
      </c>
      <c r="F36" s="10">
        <v>154</v>
      </c>
      <c r="G36" s="10">
        <v>183</v>
      </c>
      <c r="H36" s="10">
        <f>SUM(F36:G36)</f>
        <v>337</v>
      </c>
      <c r="I36" s="2" t="s">
        <v>30</v>
      </c>
      <c r="J36" s="19">
        <f>SUM(B22,B28,B34,B40,B46,B52,F4,F10,F16,F22)</f>
        <v>8208</v>
      </c>
      <c r="K36" s="19">
        <f>SUM(C22,C28,C34,C40,C46,C52,G4,G10,G16,G22)</f>
        <v>8285</v>
      </c>
      <c r="L36" s="19">
        <f>SUM(D22,D28,D34,D40,D46,D52,H4,H10,H16,H22)</f>
        <v>16493</v>
      </c>
    </row>
    <row r="37" spans="1:12" ht="13.5">
      <c r="A37" s="2">
        <v>27</v>
      </c>
      <c r="B37" s="10">
        <v>125</v>
      </c>
      <c r="C37" s="10">
        <v>139</v>
      </c>
      <c r="D37" s="11">
        <f>SUM(B37:C37)</f>
        <v>264</v>
      </c>
      <c r="E37" s="5">
        <v>72</v>
      </c>
      <c r="F37" s="10">
        <v>195</v>
      </c>
      <c r="G37" s="10">
        <v>197</v>
      </c>
      <c r="H37" s="10">
        <f>SUM(F37:G37)</f>
        <v>392</v>
      </c>
      <c r="I37" s="2" t="s">
        <v>31</v>
      </c>
      <c r="J37" s="19">
        <f>SUM(F28,F34,F40,F46,F52,J4,J10,J16,J22)</f>
        <v>3485</v>
      </c>
      <c r="K37" s="19">
        <f>SUM(G28,G34,G40,G46,G52,K4,K10,K16,K22)</f>
        <v>4626</v>
      </c>
      <c r="L37" s="19">
        <f>SUM(H28,H34,H40,H46,H52,L4,L10,L16,L22)</f>
        <v>8111</v>
      </c>
    </row>
    <row r="38" spans="1:12" ht="13.5">
      <c r="A38" s="2">
        <v>28</v>
      </c>
      <c r="B38" s="10">
        <v>175</v>
      </c>
      <c r="C38" s="10">
        <v>140</v>
      </c>
      <c r="D38" s="11">
        <f>SUM(B38:C38)</f>
        <v>315</v>
      </c>
      <c r="E38" s="5">
        <v>73</v>
      </c>
      <c r="F38" s="10">
        <v>146</v>
      </c>
      <c r="G38" s="10">
        <v>169</v>
      </c>
      <c r="H38" s="10">
        <f>SUM(F38:G38)</f>
        <v>315</v>
      </c>
      <c r="I38" s="20" t="s">
        <v>32</v>
      </c>
      <c r="J38" s="19">
        <f>SUM(F28,F34)</f>
        <v>1926</v>
      </c>
      <c r="K38" s="19">
        <f>SUM(G28,G34)</f>
        <v>2133</v>
      </c>
      <c r="L38" s="19">
        <f>SUM(H28,H34)</f>
        <v>4059</v>
      </c>
    </row>
    <row r="39" spans="1:12" ht="13.5">
      <c r="A39" s="2">
        <v>29</v>
      </c>
      <c r="B39" s="10">
        <v>152</v>
      </c>
      <c r="C39" s="10">
        <v>149</v>
      </c>
      <c r="D39" s="11">
        <f>SUM(B39:C39)</f>
        <v>301</v>
      </c>
      <c r="E39" s="5">
        <v>74</v>
      </c>
      <c r="F39" s="10">
        <v>148</v>
      </c>
      <c r="G39" s="10">
        <v>159</v>
      </c>
      <c r="H39" s="10">
        <f>SUM(F39:G39)</f>
        <v>307</v>
      </c>
      <c r="I39" s="20" t="s">
        <v>33</v>
      </c>
      <c r="J39" s="19">
        <f>SUM(F40,F46,F52,J4,J10,J16,J22)</f>
        <v>1559</v>
      </c>
      <c r="K39" s="19">
        <f>SUM(G40,G46,G52,K4,K10,K16,K22)</f>
        <v>2493</v>
      </c>
      <c r="L39" s="19">
        <f>SUM(H40,H46,H52,L4,L10,L16,L22)</f>
        <v>4052</v>
      </c>
    </row>
    <row r="40" spans="1:12" ht="13.5">
      <c r="A40" s="6" t="s">
        <v>21</v>
      </c>
      <c r="B40" s="7">
        <f>SUM(B41:B45)</f>
        <v>794</v>
      </c>
      <c r="C40" s="7">
        <f>SUM(C41:C45)</f>
        <v>770</v>
      </c>
      <c r="D40" s="8">
        <f>SUM(D41:D45)</f>
        <v>1564</v>
      </c>
      <c r="E40" s="9" t="s">
        <v>22</v>
      </c>
      <c r="F40" s="7">
        <f>SUM(F41:F45)</f>
        <v>654</v>
      </c>
      <c r="G40" s="7">
        <f>SUM(G41:G45)</f>
        <v>829</v>
      </c>
      <c r="H40" s="7">
        <f>SUM(H41:H45)</f>
        <v>1483</v>
      </c>
      <c r="I40" s="14"/>
      <c r="J40" s="15"/>
      <c r="K40" s="15"/>
      <c r="L40" s="15"/>
    </row>
    <row r="41" spans="1:12" ht="13.5">
      <c r="A41" s="2">
        <v>30</v>
      </c>
      <c r="B41" s="16">
        <v>144</v>
      </c>
      <c r="C41" s="10">
        <v>148</v>
      </c>
      <c r="D41" s="11">
        <f>SUM(B41:C41)</f>
        <v>292</v>
      </c>
      <c r="E41" s="5">
        <v>75</v>
      </c>
      <c r="F41" s="10">
        <v>158</v>
      </c>
      <c r="G41" s="10">
        <v>205</v>
      </c>
      <c r="H41" s="10">
        <f>SUM(F41:G41)</f>
        <v>363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161</v>
      </c>
      <c r="C42" s="10">
        <v>142</v>
      </c>
      <c r="D42" s="11">
        <f>SUM(B42:C42)</f>
        <v>303</v>
      </c>
      <c r="E42" s="5">
        <v>76</v>
      </c>
      <c r="F42" s="10">
        <v>140</v>
      </c>
      <c r="G42" s="10">
        <v>147</v>
      </c>
      <c r="H42" s="10">
        <f>SUM(F42:G42)</f>
        <v>287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148</v>
      </c>
      <c r="C43" s="10">
        <v>168</v>
      </c>
      <c r="D43" s="11">
        <f>SUM(B43:C43)</f>
        <v>316</v>
      </c>
      <c r="E43" s="5">
        <v>77</v>
      </c>
      <c r="F43" s="10">
        <v>111</v>
      </c>
      <c r="G43" s="10">
        <v>159</v>
      </c>
      <c r="H43" s="10">
        <f>SUM(F43:G43)</f>
        <v>270</v>
      </c>
      <c r="I43" s="2" t="s">
        <v>29</v>
      </c>
      <c r="J43" s="21">
        <f>ROUND(J35/$J$28*100,1)</f>
        <v>14.6</v>
      </c>
      <c r="K43" s="21">
        <f>ROUND(K35/$K$28*100,1)</f>
        <v>13.2</v>
      </c>
      <c r="L43" s="21">
        <f>ROUND(L35/$L$28*100,1)</f>
        <v>13.9</v>
      </c>
    </row>
    <row r="44" spans="1:12" ht="13.5">
      <c r="A44" s="2">
        <v>33</v>
      </c>
      <c r="B44" s="10">
        <v>184</v>
      </c>
      <c r="C44" s="10">
        <v>157</v>
      </c>
      <c r="D44" s="11">
        <f>SUM(B44:C44)</f>
        <v>341</v>
      </c>
      <c r="E44" s="5">
        <v>78</v>
      </c>
      <c r="F44" s="10">
        <v>120</v>
      </c>
      <c r="G44" s="10">
        <v>149</v>
      </c>
      <c r="H44" s="10">
        <f>SUM(F44:G44)</f>
        <v>269</v>
      </c>
      <c r="I44" s="2" t="s">
        <v>30</v>
      </c>
      <c r="J44" s="21">
        <f>ROUND(J36/$J$28*100,1)</f>
        <v>59.9</v>
      </c>
      <c r="K44" s="21">
        <f>ROUND(K36/$K$28*100,1)</f>
        <v>55.7</v>
      </c>
      <c r="L44" s="21">
        <f>ROUND(L36/$L$28*100,1)</f>
        <v>57.7</v>
      </c>
    </row>
    <row r="45" spans="1:12" ht="13.5">
      <c r="A45" s="2">
        <v>34</v>
      </c>
      <c r="B45" s="10">
        <v>157</v>
      </c>
      <c r="C45" s="10">
        <v>155</v>
      </c>
      <c r="D45" s="11">
        <f>SUM(B45:C45)</f>
        <v>312</v>
      </c>
      <c r="E45" s="5">
        <v>79</v>
      </c>
      <c r="F45" s="10">
        <v>125</v>
      </c>
      <c r="G45" s="10">
        <v>169</v>
      </c>
      <c r="H45" s="10">
        <f>SUM(F45:G45)</f>
        <v>294</v>
      </c>
      <c r="I45" s="2" t="s">
        <v>31</v>
      </c>
      <c r="J45" s="21">
        <f>ROUND(J37/$J$28*100,1)</f>
        <v>25.4</v>
      </c>
      <c r="K45" s="21">
        <f>ROUND(K37/$K$28*100,1)</f>
        <v>31.1</v>
      </c>
      <c r="L45" s="21">
        <f>ROUND(L37/$L$28*100,1)</f>
        <v>28.4</v>
      </c>
    </row>
    <row r="46" spans="1:12" ht="13.5">
      <c r="A46" s="6" t="s">
        <v>23</v>
      </c>
      <c r="B46" s="7">
        <f>SUM(B47:B51)</f>
        <v>874</v>
      </c>
      <c r="C46" s="7">
        <f>SUM(C47:C51)</f>
        <v>870</v>
      </c>
      <c r="D46" s="8">
        <f>SUM(D47:D51)</f>
        <v>1744</v>
      </c>
      <c r="E46" s="9" t="s">
        <v>24</v>
      </c>
      <c r="F46" s="7">
        <f>SUM(F47:F51)</f>
        <v>502</v>
      </c>
      <c r="G46" s="7">
        <f>SUM(G47:G51)</f>
        <v>686</v>
      </c>
      <c r="H46" s="7">
        <f>SUM(H47:H51)</f>
        <v>1188</v>
      </c>
      <c r="I46" s="20" t="s">
        <v>32</v>
      </c>
      <c r="J46" s="21">
        <f>ROUND(J38/$J$28*100,1)</f>
        <v>14.1</v>
      </c>
      <c r="K46" s="21">
        <f>ROUND(K38/$K$28*100,1)</f>
        <v>14.3</v>
      </c>
      <c r="L46" s="21">
        <f>ROUND(L38/$L$28*100,1)</f>
        <v>14.2</v>
      </c>
    </row>
    <row r="47" spans="1:12" ht="13.5">
      <c r="A47" s="2">
        <v>35</v>
      </c>
      <c r="B47" s="10">
        <v>160</v>
      </c>
      <c r="C47" s="10">
        <v>163</v>
      </c>
      <c r="D47" s="11">
        <f>SUM(B47:C47)</f>
        <v>323</v>
      </c>
      <c r="E47" s="5">
        <v>80</v>
      </c>
      <c r="F47" s="10">
        <v>113</v>
      </c>
      <c r="G47" s="10">
        <v>141</v>
      </c>
      <c r="H47" s="10">
        <f>SUM(F47:G47)</f>
        <v>254</v>
      </c>
      <c r="I47" s="20" t="s">
        <v>33</v>
      </c>
      <c r="J47" s="21">
        <f>ROUND(J39/$J$28*100,1)</f>
        <v>11.4</v>
      </c>
      <c r="K47" s="21">
        <f>ROUND(K39/$K$28*100,1)</f>
        <v>16.8</v>
      </c>
      <c r="L47" s="21">
        <f>ROUND(L39/$L$28*100,1)</f>
        <v>14.2</v>
      </c>
    </row>
    <row r="48" spans="1:12" ht="13.5">
      <c r="A48" s="2">
        <v>36</v>
      </c>
      <c r="B48" s="16">
        <v>172</v>
      </c>
      <c r="C48" s="10">
        <v>175</v>
      </c>
      <c r="D48" s="11">
        <f>SUM(B48:C48)</f>
        <v>347</v>
      </c>
      <c r="E48" s="5">
        <v>81</v>
      </c>
      <c r="F48" s="10">
        <v>95</v>
      </c>
      <c r="G48" s="10">
        <v>168</v>
      </c>
      <c r="H48" s="10">
        <f>SUM(F48:G48)</f>
        <v>263</v>
      </c>
      <c r="I48" s="14"/>
      <c r="J48" s="15"/>
      <c r="K48" s="15"/>
      <c r="L48" s="15"/>
    </row>
    <row r="49" spans="1:12" ht="13.5">
      <c r="A49" s="2">
        <v>37</v>
      </c>
      <c r="B49" s="10">
        <v>170</v>
      </c>
      <c r="C49" s="10">
        <v>158</v>
      </c>
      <c r="D49" s="11">
        <f>SUM(B49:C49)</f>
        <v>328</v>
      </c>
      <c r="E49" s="5">
        <v>82</v>
      </c>
      <c r="F49" s="10">
        <v>96</v>
      </c>
      <c r="G49" s="10">
        <v>124</v>
      </c>
      <c r="H49" s="10">
        <f>SUM(F49:G49)</f>
        <v>220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179</v>
      </c>
      <c r="C50" s="10">
        <v>159</v>
      </c>
      <c r="D50" s="11">
        <f>SUM(B50:C50)</f>
        <v>338</v>
      </c>
      <c r="E50" s="5">
        <v>83</v>
      </c>
      <c r="F50" s="10">
        <v>101</v>
      </c>
      <c r="G50" s="10">
        <v>128</v>
      </c>
      <c r="H50" s="10">
        <f>SUM(F50:G50)</f>
        <v>229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193</v>
      </c>
      <c r="C51" s="10">
        <v>215</v>
      </c>
      <c r="D51" s="11">
        <f>SUM(B51:C51)</f>
        <v>408</v>
      </c>
      <c r="E51" s="5">
        <v>84</v>
      </c>
      <c r="F51" s="10">
        <v>97</v>
      </c>
      <c r="G51" s="10">
        <v>125</v>
      </c>
      <c r="H51" s="10">
        <f>SUM(F51:G51)</f>
        <v>222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44.656884216673966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47.786578805809576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46.286034301715084</v>
      </c>
    </row>
    <row r="52" spans="1:12" ht="13.5">
      <c r="A52" s="6" t="s">
        <v>25</v>
      </c>
      <c r="B52" s="7">
        <f>SUM(B53:B57)</f>
        <v>1039</v>
      </c>
      <c r="C52" s="7">
        <f>SUM(C53:C57)</f>
        <v>1039</v>
      </c>
      <c r="D52" s="8">
        <f>SUM(D53:D57)</f>
        <v>2078</v>
      </c>
      <c r="E52" s="9" t="s">
        <v>26</v>
      </c>
      <c r="F52" s="7">
        <f>SUM(F53:F57)</f>
        <v>267</v>
      </c>
      <c r="G52" s="7">
        <f>SUM(G53:G57)</f>
        <v>570</v>
      </c>
      <c r="H52" s="7">
        <f>SUM(H53:H57)</f>
        <v>837</v>
      </c>
      <c r="I52" s="14"/>
      <c r="J52" s="15"/>
      <c r="K52" s="15"/>
      <c r="L52" s="15"/>
    </row>
    <row r="53" spans="1:12" ht="13.5">
      <c r="A53" s="2">
        <v>40</v>
      </c>
      <c r="B53" s="10">
        <v>224</v>
      </c>
      <c r="C53" s="10">
        <v>221</v>
      </c>
      <c r="D53" s="11">
        <f>SUM(B53:C53)</f>
        <v>445</v>
      </c>
      <c r="E53" s="5">
        <v>85</v>
      </c>
      <c r="F53" s="10">
        <v>68</v>
      </c>
      <c r="G53" s="10">
        <v>137</v>
      </c>
      <c r="H53" s="10">
        <f>SUM(F53:G53)</f>
        <v>205</v>
      </c>
      <c r="I53" s="14"/>
      <c r="J53" s="15"/>
      <c r="K53" s="15"/>
      <c r="L53" s="15"/>
    </row>
    <row r="54" spans="1:12" ht="13.5">
      <c r="A54" s="2">
        <v>41</v>
      </c>
      <c r="B54" s="10">
        <v>219</v>
      </c>
      <c r="C54" s="10">
        <v>228</v>
      </c>
      <c r="D54" s="11">
        <f>SUM(B54:C54)</f>
        <v>447</v>
      </c>
      <c r="E54" s="5">
        <v>86</v>
      </c>
      <c r="F54" s="10">
        <v>66</v>
      </c>
      <c r="G54" s="10">
        <v>113</v>
      </c>
      <c r="H54" s="10">
        <f>SUM(F54:G54)</f>
        <v>179</v>
      </c>
      <c r="I54" s="14"/>
      <c r="J54" s="15"/>
      <c r="K54" s="15"/>
      <c r="L54" s="15"/>
    </row>
    <row r="55" spans="1:12" ht="13.5">
      <c r="A55" s="2">
        <v>42</v>
      </c>
      <c r="B55" s="10">
        <v>199</v>
      </c>
      <c r="C55" s="10">
        <v>187</v>
      </c>
      <c r="D55" s="11">
        <f>SUM(B55:C55)</f>
        <v>386</v>
      </c>
      <c r="E55" s="5">
        <v>87</v>
      </c>
      <c r="F55" s="10">
        <v>44</v>
      </c>
      <c r="G55" s="10">
        <v>131</v>
      </c>
      <c r="H55" s="10">
        <f>SUM(F55:G55)</f>
        <v>175</v>
      </c>
      <c r="I55" s="14"/>
      <c r="J55" s="15"/>
      <c r="K55" s="15"/>
      <c r="L55" s="15"/>
    </row>
    <row r="56" spans="1:12" ht="13.5">
      <c r="A56" s="2">
        <v>43</v>
      </c>
      <c r="B56" s="10">
        <v>190</v>
      </c>
      <c r="C56" s="10">
        <v>202</v>
      </c>
      <c r="D56" s="11">
        <f>SUM(B56:C56)</f>
        <v>392</v>
      </c>
      <c r="E56" s="5">
        <v>88</v>
      </c>
      <c r="F56" s="10">
        <v>60</v>
      </c>
      <c r="G56" s="10">
        <v>103</v>
      </c>
      <c r="H56" s="10">
        <f>SUM(F56:G56)</f>
        <v>163</v>
      </c>
      <c r="I56" s="14"/>
      <c r="J56" s="15"/>
      <c r="K56" s="15"/>
      <c r="L56" s="15"/>
    </row>
    <row r="57" spans="1:12" ht="13.5">
      <c r="A57" s="2">
        <v>44</v>
      </c>
      <c r="B57" s="10">
        <v>207</v>
      </c>
      <c r="C57" s="10">
        <v>201</v>
      </c>
      <c r="D57" s="11">
        <f>SUM(B57:C57)</f>
        <v>408</v>
      </c>
      <c r="E57" s="5">
        <v>89</v>
      </c>
      <c r="F57" s="10">
        <v>29</v>
      </c>
      <c r="G57" s="10">
        <v>86</v>
      </c>
      <c r="H57" s="10">
        <f>SUM(F57:G57)</f>
        <v>115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O23" sqref="O2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42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591</v>
      </c>
      <c r="C4" s="7">
        <f>SUM(C5:C9)</f>
        <v>606</v>
      </c>
      <c r="D4" s="8">
        <f>SUM(D5:D9)</f>
        <v>1197</v>
      </c>
      <c r="E4" s="9" t="s">
        <v>6</v>
      </c>
      <c r="F4" s="7">
        <f>SUM(F5:F9)</f>
        <v>933</v>
      </c>
      <c r="G4" s="7">
        <f>SUM(G5:G9)</f>
        <v>957</v>
      </c>
      <c r="H4" s="8">
        <f>SUM(H5:H9)</f>
        <v>1890</v>
      </c>
      <c r="I4" s="9" t="s">
        <v>7</v>
      </c>
      <c r="J4" s="7">
        <f>SUM(J5:J9)</f>
        <v>110</v>
      </c>
      <c r="K4" s="7">
        <f>SUM(K5:K9)</f>
        <v>315</v>
      </c>
      <c r="L4" s="7">
        <f>SUM(L5:L9)</f>
        <v>425</v>
      </c>
    </row>
    <row r="5" spans="1:12" ht="13.5">
      <c r="A5" s="2">
        <v>0</v>
      </c>
      <c r="B5" s="10">
        <v>116</v>
      </c>
      <c r="C5" s="10">
        <v>107</v>
      </c>
      <c r="D5" s="11">
        <f>SUM(B5:C5)</f>
        <v>223</v>
      </c>
      <c r="E5" s="5">
        <v>45</v>
      </c>
      <c r="F5" s="10">
        <v>211</v>
      </c>
      <c r="G5" s="10">
        <v>190</v>
      </c>
      <c r="H5" s="11">
        <f>SUM(F5:G5)</f>
        <v>401</v>
      </c>
      <c r="I5" s="5">
        <v>90</v>
      </c>
      <c r="J5" s="10">
        <v>39</v>
      </c>
      <c r="K5" s="10">
        <v>84</v>
      </c>
      <c r="L5" s="10">
        <f>SUM(J5:K5)</f>
        <v>123</v>
      </c>
    </row>
    <row r="6" spans="1:12" ht="13.5">
      <c r="A6" s="2">
        <v>1</v>
      </c>
      <c r="B6" s="10">
        <v>104</v>
      </c>
      <c r="C6" s="10">
        <v>123</v>
      </c>
      <c r="D6" s="11">
        <f>SUM(B6:C6)</f>
        <v>227</v>
      </c>
      <c r="E6" s="5">
        <v>46</v>
      </c>
      <c r="F6" s="10">
        <v>190</v>
      </c>
      <c r="G6" s="10">
        <v>201</v>
      </c>
      <c r="H6" s="11">
        <f>SUM(F6:G6)</f>
        <v>391</v>
      </c>
      <c r="I6" s="5">
        <v>91</v>
      </c>
      <c r="J6" s="10">
        <v>25</v>
      </c>
      <c r="K6" s="10">
        <v>73</v>
      </c>
      <c r="L6" s="10">
        <f>SUM(J6:K6)</f>
        <v>98</v>
      </c>
    </row>
    <row r="7" spans="1:12" ht="13.5">
      <c r="A7" s="2">
        <v>2</v>
      </c>
      <c r="B7" s="10">
        <v>122</v>
      </c>
      <c r="C7" s="10">
        <v>128</v>
      </c>
      <c r="D7" s="11">
        <f>SUM(B7:C7)</f>
        <v>250</v>
      </c>
      <c r="E7" s="5">
        <v>47</v>
      </c>
      <c r="F7" s="10">
        <v>186</v>
      </c>
      <c r="G7" s="10">
        <v>189</v>
      </c>
      <c r="H7" s="11">
        <f>SUM(F7:G7)</f>
        <v>375</v>
      </c>
      <c r="I7" s="5">
        <v>92</v>
      </c>
      <c r="J7" s="10">
        <v>23</v>
      </c>
      <c r="K7" s="10">
        <v>63</v>
      </c>
      <c r="L7" s="10">
        <f>SUM(J7:K7)</f>
        <v>86</v>
      </c>
    </row>
    <row r="8" spans="1:12" ht="13.5">
      <c r="A8" s="2">
        <v>3</v>
      </c>
      <c r="B8" s="10">
        <v>123</v>
      </c>
      <c r="C8" s="10">
        <v>132</v>
      </c>
      <c r="D8" s="11">
        <f>SUM(B8:C8)</f>
        <v>255</v>
      </c>
      <c r="E8" s="5">
        <v>48</v>
      </c>
      <c r="F8" s="10">
        <v>163</v>
      </c>
      <c r="G8" s="10">
        <v>179</v>
      </c>
      <c r="H8" s="11">
        <f>SUM(F8:G8)</f>
        <v>342</v>
      </c>
      <c r="I8" s="5">
        <v>93</v>
      </c>
      <c r="J8" s="10">
        <v>13</v>
      </c>
      <c r="K8" s="10">
        <v>50</v>
      </c>
      <c r="L8" s="10">
        <f>SUM(J8:K8)</f>
        <v>63</v>
      </c>
    </row>
    <row r="9" spans="1:12" ht="13.5">
      <c r="A9" s="2">
        <v>4</v>
      </c>
      <c r="B9" s="10">
        <v>126</v>
      </c>
      <c r="C9" s="10">
        <v>116</v>
      </c>
      <c r="D9" s="11">
        <f>SUM(B9:C9)</f>
        <v>242</v>
      </c>
      <c r="E9" s="5">
        <v>49</v>
      </c>
      <c r="F9" s="10">
        <v>183</v>
      </c>
      <c r="G9" s="10">
        <v>198</v>
      </c>
      <c r="H9" s="11">
        <f>SUM(F9:G9)</f>
        <v>381</v>
      </c>
      <c r="I9" s="5">
        <v>94</v>
      </c>
      <c r="J9" s="10">
        <v>10</v>
      </c>
      <c r="K9" s="10">
        <v>45</v>
      </c>
      <c r="L9" s="10">
        <f>SUM(J9:K9)</f>
        <v>55</v>
      </c>
    </row>
    <row r="10" spans="1:12" ht="13.5">
      <c r="A10" s="6" t="s">
        <v>8</v>
      </c>
      <c r="B10" s="7">
        <f>SUM(B11:B15)</f>
        <v>687</v>
      </c>
      <c r="C10" s="7">
        <f>SUM(C11:C15)</f>
        <v>663</v>
      </c>
      <c r="D10" s="8">
        <f>SUM(D11:D15)</f>
        <v>1350</v>
      </c>
      <c r="E10" s="9" t="s">
        <v>9</v>
      </c>
      <c r="F10" s="7">
        <f>SUM(F11:F15)</f>
        <v>770</v>
      </c>
      <c r="G10" s="7">
        <f>SUM(G11:G15)</f>
        <v>819</v>
      </c>
      <c r="H10" s="8">
        <f>SUM(H11:H15)</f>
        <v>1589</v>
      </c>
      <c r="I10" s="9" t="s">
        <v>10</v>
      </c>
      <c r="J10" s="7">
        <f>SUM(J11:J15)</f>
        <v>24</v>
      </c>
      <c r="K10" s="7">
        <f>SUM(K11:K15)</f>
        <v>75</v>
      </c>
      <c r="L10" s="7">
        <f>SUM(L11:L15)</f>
        <v>99</v>
      </c>
    </row>
    <row r="11" spans="1:12" ht="13.5">
      <c r="A11" s="2">
        <v>5</v>
      </c>
      <c r="B11" s="10">
        <v>144</v>
      </c>
      <c r="C11" s="10">
        <v>135</v>
      </c>
      <c r="D11" s="11">
        <f>SUM(B11:C11)</f>
        <v>279</v>
      </c>
      <c r="E11" s="5">
        <v>50</v>
      </c>
      <c r="F11" s="10">
        <v>111</v>
      </c>
      <c r="G11" s="10">
        <v>130</v>
      </c>
      <c r="H11" s="11">
        <f>SUM(F11:G11)</f>
        <v>241</v>
      </c>
      <c r="I11" s="5">
        <v>95</v>
      </c>
      <c r="J11" s="10">
        <v>6</v>
      </c>
      <c r="K11" s="10">
        <v>25</v>
      </c>
      <c r="L11" s="10">
        <f>SUM(J11:K11)</f>
        <v>31</v>
      </c>
    </row>
    <row r="12" spans="1:12" ht="13.5">
      <c r="A12" s="2">
        <v>6</v>
      </c>
      <c r="B12" s="10">
        <v>124</v>
      </c>
      <c r="C12" s="10">
        <v>126</v>
      </c>
      <c r="D12" s="11">
        <f>SUM(B12:C12)</f>
        <v>250</v>
      </c>
      <c r="E12" s="5">
        <v>51</v>
      </c>
      <c r="F12" s="10">
        <v>174</v>
      </c>
      <c r="G12" s="10">
        <v>176</v>
      </c>
      <c r="H12" s="11">
        <f>SUM(F12:G12)</f>
        <v>350</v>
      </c>
      <c r="I12" s="5">
        <v>96</v>
      </c>
      <c r="J12" s="10">
        <v>9</v>
      </c>
      <c r="K12" s="10">
        <v>19</v>
      </c>
      <c r="L12" s="10">
        <f>SUM(J12:K12)</f>
        <v>28</v>
      </c>
    </row>
    <row r="13" spans="1:12" ht="13.5">
      <c r="A13" s="2">
        <v>7</v>
      </c>
      <c r="B13" s="10">
        <v>126</v>
      </c>
      <c r="C13" s="10">
        <v>113</v>
      </c>
      <c r="D13" s="11">
        <f>SUM(B13:C13)</f>
        <v>239</v>
      </c>
      <c r="E13" s="5">
        <v>52</v>
      </c>
      <c r="F13" s="10">
        <v>168</v>
      </c>
      <c r="G13" s="16">
        <v>179</v>
      </c>
      <c r="H13" s="11">
        <f>SUM(F13:G13)</f>
        <v>347</v>
      </c>
      <c r="I13" s="5">
        <v>97</v>
      </c>
      <c r="J13" s="10">
        <v>3</v>
      </c>
      <c r="K13" s="10">
        <v>14</v>
      </c>
      <c r="L13" s="10">
        <f>SUM(J13:K13)</f>
        <v>17</v>
      </c>
    </row>
    <row r="14" spans="1:12" ht="13.5">
      <c r="A14" s="2">
        <v>8</v>
      </c>
      <c r="B14" s="10">
        <v>136</v>
      </c>
      <c r="C14" s="10">
        <v>143</v>
      </c>
      <c r="D14" s="11">
        <f>SUM(B14:C14)</f>
        <v>279</v>
      </c>
      <c r="E14" s="5">
        <v>53</v>
      </c>
      <c r="F14" s="10">
        <v>170</v>
      </c>
      <c r="G14" s="10">
        <v>168</v>
      </c>
      <c r="H14" s="11">
        <f>SUM(F14:G14)</f>
        <v>338</v>
      </c>
      <c r="I14" s="5">
        <v>98</v>
      </c>
      <c r="J14" s="10">
        <v>2</v>
      </c>
      <c r="K14" s="10">
        <v>10</v>
      </c>
      <c r="L14" s="10">
        <f>SUM(J14:K14)</f>
        <v>12</v>
      </c>
    </row>
    <row r="15" spans="1:12" ht="13.5">
      <c r="A15" s="2">
        <v>9</v>
      </c>
      <c r="B15" s="10">
        <v>157</v>
      </c>
      <c r="C15" s="10">
        <v>146</v>
      </c>
      <c r="D15" s="11">
        <f>SUM(B15:C15)</f>
        <v>303</v>
      </c>
      <c r="E15" s="5">
        <v>54</v>
      </c>
      <c r="F15" s="10">
        <v>147</v>
      </c>
      <c r="G15" s="10">
        <v>166</v>
      </c>
      <c r="H15" s="11">
        <f>SUM(F15:G15)</f>
        <v>313</v>
      </c>
      <c r="I15" s="5">
        <v>99</v>
      </c>
      <c r="J15" s="10">
        <v>4</v>
      </c>
      <c r="K15" s="10">
        <v>7</v>
      </c>
      <c r="L15" s="10">
        <f>SUM(J15:K15)</f>
        <v>11</v>
      </c>
    </row>
    <row r="16" spans="1:12" ht="13.5">
      <c r="A16" s="6" t="s">
        <v>11</v>
      </c>
      <c r="B16" s="7">
        <f>SUM(B17:B21)</f>
        <v>727</v>
      </c>
      <c r="C16" s="7">
        <f>SUM(C17:C21)</f>
        <v>686</v>
      </c>
      <c r="D16" s="8">
        <f>SUM(D17:D21)</f>
        <v>1413</v>
      </c>
      <c r="E16" s="9" t="s">
        <v>12</v>
      </c>
      <c r="F16" s="7">
        <f>SUM(F17:F21)</f>
        <v>828</v>
      </c>
      <c r="G16" s="7">
        <f>SUM(G17:G21)</f>
        <v>861</v>
      </c>
      <c r="H16" s="8">
        <f>SUM(H17:H21)</f>
        <v>1689</v>
      </c>
      <c r="I16" s="9" t="s">
        <v>13</v>
      </c>
      <c r="J16" s="7">
        <f>SUM(J17:J21)</f>
        <v>2</v>
      </c>
      <c r="K16" s="7">
        <f>SUM(K17:K21)</f>
        <v>20</v>
      </c>
      <c r="L16" s="7">
        <f>SUM(L17:L21)</f>
        <v>22</v>
      </c>
    </row>
    <row r="17" spans="1:12" ht="13.5">
      <c r="A17" s="2">
        <v>10</v>
      </c>
      <c r="B17" s="10">
        <v>149</v>
      </c>
      <c r="C17" s="10">
        <v>144</v>
      </c>
      <c r="D17" s="11">
        <f>SUM(B17:C17)</f>
        <v>293</v>
      </c>
      <c r="E17" s="5">
        <v>55</v>
      </c>
      <c r="F17" s="10">
        <v>150</v>
      </c>
      <c r="G17" s="10">
        <v>150</v>
      </c>
      <c r="H17" s="11">
        <f>SUM(F17:G17)</f>
        <v>300</v>
      </c>
      <c r="I17" s="5">
        <v>100</v>
      </c>
      <c r="J17" s="10">
        <v>1</v>
      </c>
      <c r="K17" s="16">
        <v>9</v>
      </c>
      <c r="L17" s="10">
        <f>SUM(J17:K17)</f>
        <v>10</v>
      </c>
    </row>
    <row r="18" spans="1:12" ht="13.5">
      <c r="A18" s="2">
        <v>11</v>
      </c>
      <c r="B18" s="10">
        <v>162</v>
      </c>
      <c r="C18" s="10">
        <v>130</v>
      </c>
      <c r="D18" s="11">
        <f>SUM(B18:C18)</f>
        <v>292</v>
      </c>
      <c r="E18" s="5">
        <v>56</v>
      </c>
      <c r="F18" s="10">
        <v>160</v>
      </c>
      <c r="G18" s="10">
        <v>162</v>
      </c>
      <c r="H18" s="11">
        <f>SUM(F18:G18)</f>
        <v>322</v>
      </c>
      <c r="I18" s="5">
        <v>101</v>
      </c>
      <c r="J18" s="10">
        <v>1</v>
      </c>
      <c r="K18" s="10">
        <v>5</v>
      </c>
      <c r="L18" s="10">
        <f>SUM(J18:K18)</f>
        <v>6</v>
      </c>
    </row>
    <row r="19" spans="1:12" ht="13.5">
      <c r="A19" s="2">
        <v>12</v>
      </c>
      <c r="B19" s="10">
        <v>136</v>
      </c>
      <c r="C19" s="10">
        <v>140</v>
      </c>
      <c r="D19" s="11">
        <f>SUM(B19:C19)</f>
        <v>276</v>
      </c>
      <c r="E19" s="5">
        <v>57</v>
      </c>
      <c r="F19" s="10">
        <v>195</v>
      </c>
      <c r="G19" s="10">
        <v>193</v>
      </c>
      <c r="H19" s="11">
        <f>SUM(F19:G19)</f>
        <v>388</v>
      </c>
      <c r="I19" s="5">
        <v>102</v>
      </c>
      <c r="J19" s="10">
        <v>0</v>
      </c>
      <c r="K19" s="10">
        <v>4</v>
      </c>
      <c r="L19" s="10">
        <f>SUM(J19:K19)</f>
        <v>4</v>
      </c>
    </row>
    <row r="20" spans="1:12" ht="13.5">
      <c r="A20" s="2">
        <v>13</v>
      </c>
      <c r="B20" s="10">
        <v>150</v>
      </c>
      <c r="C20" s="10">
        <v>137</v>
      </c>
      <c r="D20" s="11">
        <f>SUM(B20:C20)</f>
        <v>287</v>
      </c>
      <c r="E20" s="5">
        <v>58</v>
      </c>
      <c r="F20" s="10">
        <v>162</v>
      </c>
      <c r="G20" s="10">
        <v>208</v>
      </c>
      <c r="H20" s="11">
        <f>SUM(F20:G20)</f>
        <v>370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130</v>
      </c>
      <c r="C21" s="10">
        <v>135</v>
      </c>
      <c r="D21" s="11">
        <f>SUM(B21:C21)</f>
        <v>265</v>
      </c>
      <c r="E21" s="5">
        <v>59</v>
      </c>
      <c r="F21" s="10">
        <v>161</v>
      </c>
      <c r="G21" s="10">
        <v>148</v>
      </c>
      <c r="H21" s="11">
        <f>SUM(F21:G21)</f>
        <v>309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689</v>
      </c>
      <c r="C22" s="7">
        <f>SUM(C23:C27)</f>
        <v>680</v>
      </c>
      <c r="D22" s="8">
        <f>SUM(D23:D27)</f>
        <v>1369</v>
      </c>
      <c r="E22" s="9" t="s">
        <v>15</v>
      </c>
      <c r="F22" s="7">
        <f>SUM(F23:F27)</f>
        <v>971</v>
      </c>
      <c r="G22" s="7">
        <f>SUM(G23:G27)</f>
        <v>986</v>
      </c>
      <c r="H22" s="8">
        <f>SUM(H23:H27)</f>
        <v>1957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144</v>
      </c>
      <c r="C23" s="10">
        <v>139</v>
      </c>
      <c r="D23" s="11">
        <f>SUM(B23:C23)</f>
        <v>283</v>
      </c>
      <c r="E23" s="5">
        <v>60</v>
      </c>
      <c r="F23" s="16">
        <v>205</v>
      </c>
      <c r="G23" s="24">
        <v>186</v>
      </c>
      <c r="H23" s="11">
        <f>SUM(F23:G23)</f>
        <v>391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140</v>
      </c>
      <c r="C24" s="10">
        <v>129</v>
      </c>
      <c r="D24" s="11">
        <f>SUM(B24:C24)</f>
        <v>269</v>
      </c>
      <c r="E24" s="5">
        <v>61</v>
      </c>
      <c r="F24" s="10">
        <v>174</v>
      </c>
      <c r="G24" s="10">
        <v>181</v>
      </c>
      <c r="H24" s="11">
        <f>SUM(F24:G24)</f>
        <v>355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165</v>
      </c>
      <c r="C25" s="10">
        <v>127</v>
      </c>
      <c r="D25" s="11">
        <f>SUM(B25:C25)</f>
        <v>292</v>
      </c>
      <c r="E25" s="5">
        <v>62</v>
      </c>
      <c r="F25" s="10">
        <v>189</v>
      </c>
      <c r="G25" s="10">
        <v>187</v>
      </c>
      <c r="H25" s="11">
        <f>SUM(F25:G25)</f>
        <v>376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117</v>
      </c>
      <c r="C26" s="10">
        <v>146</v>
      </c>
      <c r="D26" s="11">
        <f>SUM(B26:C26)</f>
        <v>263</v>
      </c>
      <c r="E26" s="5">
        <v>63</v>
      </c>
      <c r="F26" s="10">
        <v>208</v>
      </c>
      <c r="G26" s="10">
        <v>223</v>
      </c>
      <c r="H26" s="11">
        <f>SUM(F26:G26)</f>
        <v>431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123</v>
      </c>
      <c r="C27" s="10">
        <v>139</v>
      </c>
      <c r="D27" s="11">
        <f>SUM(B27:C27)</f>
        <v>262</v>
      </c>
      <c r="E27" s="5">
        <v>64</v>
      </c>
      <c r="F27" s="10">
        <v>195</v>
      </c>
      <c r="G27" s="10">
        <v>209</v>
      </c>
      <c r="H27" s="11">
        <f>SUM(F27:G27)</f>
        <v>404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625</v>
      </c>
      <c r="C28" s="7">
        <f>SUM(C29:C33)</f>
        <v>607</v>
      </c>
      <c r="D28" s="8">
        <f>SUM(D29:D33)</f>
        <v>1232</v>
      </c>
      <c r="E28" s="9" t="s">
        <v>18</v>
      </c>
      <c r="F28" s="7">
        <f>SUM(F29:F33)</f>
        <v>1172</v>
      </c>
      <c r="G28" s="7">
        <f>SUM(G29:G33)</f>
        <v>1260</v>
      </c>
      <c r="H28" s="8">
        <f>SUM(H29:H33)</f>
        <v>2432</v>
      </c>
      <c r="I28" s="9" t="s">
        <v>4</v>
      </c>
      <c r="J28" s="7">
        <f>B4+B10+B16+B22+B28+B34+B40+B46+B52+F4+F10+F16+F22+F28+F34+F40+F46+F52+J4+J10+J16+J22</f>
        <v>13695</v>
      </c>
      <c r="K28" s="7">
        <f>C4+C10+C16+C22+C28+C34+C40+C46+C52+G4+G10+G16+G22+G28+G34+G40+G46+G52+K4+K10+K16+K22</f>
        <v>14879</v>
      </c>
      <c r="L28" s="7">
        <f>D4+D10+D16+D22+D28+D34+D40+D46+D52+H4+H10+H16+H22+H28+H34+H40+H46+H52+L4+L10+L16+L22</f>
        <v>28574</v>
      </c>
    </row>
    <row r="29" spans="1:12" ht="13.5">
      <c r="A29" s="2">
        <v>20</v>
      </c>
      <c r="B29" s="10">
        <v>134</v>
      </c>
      <c r="C29" s="10">
        <v>117</v>
      </c>
      <c r="D29" s="11">
        <f>SUM(B29:C29)</f>
        <v>251</v>
      </c>
      <c r="E29" s="5">
        <v>65</v>
      </c>
      <c r="F29" s="10">
        <v>213</v>
      </c>
      <c r="G29" s="10">
        <v>212</v>
      </c>
      <c r="H29" s="10">
        <f>SUM(F29:G29)</f>
        <v>425</v>
      </c>
      <c r="I29" s="12"/>
      <c r="J29" s="13"/>
      <c r="K29" s="13"/>
      <c r="L29" s="13"/>
    </row>
    <row r="30" spans="1:12" ht="13.5">
      <c r="A30" s="2">
        <v>21</v>
      </c>
      <c r="B30" s="10">
        <v>131</v>
      </c>
      <c r="C30" s="10">
        <v>137</v>
      </c>
      <c r="D30" s="11">
        <f>SUM(B30:C30)</f>
        <v>268</v>
      </c>
      <c r="E30" s="5">
        <v>66</v>
      </c>
      <c r="F30" s="10">
        <v>231</v>
      </c>
      <c r="G30" s="10">
        <v>252</v>
      </c>
      <c r="H30" s="10">
        <f>SUM(F30:G30)</f>
        <v>483</v>
      </c>
      <c r="I30" s="14"/>
      <c r="J30" s="15"/>
      <c r="K30" s="15"/>
      <c r="L30" s="15"/>
    </row>
    <row r="31" spans="1:12" ht="13.5">
      <c r="A31" s="2">
        <v>22</v>
      </c>
      <c r="B31" s="10">
        <v>112</v>
      </c>
      <c r="C31" s="10">
        <v>132</v>
      </c>
      <c r="D31" s="11">
        <f>SUM(B31:C31)</f>
        <v>244</v>
      </c>
      <c r="E31" s="5">
        <v>67</v>
      </c>
      <c r="F31" s="10">
        <v>254</v>
      </c>
      <c r="G31" s="10">
        <v>263</v>
      </c>
      <c r="H31" s="10">
        <f>SUM(F31:G31)</f>
        <v>517</v>
      </c>
      <c r="I31" s="14"/>
      <c r="J31" s="15"/>
      <c r="K31" s="15"/>
      <c r="L31" s="15"/>
    </row>
    <row r="32" spans="1:12" ht="13.5">
      <c r="A32" s="2">
        <v>23</v>
      </c>
      <c r="B32" s="10">
        <v>118</v>
      </c>
      <c r="C32" s="10">
        <v>101</v>
      </c>
      <c r="D32" s="11">
        <f>SUM(B32:C32)</f>
        <v>219</v>
      </c>
      <c r="E32" s="5">
        <v>68</v>
      </c>
      <c r="F32" s="10">
        <v>233</v>
      </c>
      <c r="G32" s="10">
        <v>285</v>
      </c>
      <c r="H32" s="10">
        <f>SUM(F32:G32)</f>
        <v>518</v>
      </c>
      <c r="I32" s="14"/>
      <c r="J32" s="15"/>
      <c r="K32" s="15"/>
      <c r="L32" s="15"/>
    </row>
    <row r="33" spans="1:12" ht="13.5">
      <c r="A33" s="2">
        <v>24</v>
      </c>
      <c r="B33" s="10">
        <v>130</v>
      </c>
      <c r="C33" s="10">
        <v>120</v>
      </c>
      <c r="D33" s="11">
        <f>SUM(B33:C33)</f>
        <v>250</v>
      </c>
      <c r="E33" s="5">
        <v>69</v>
      </c>
      <c r="F33" s="10">
        <v>241</v>
      </c>
      <c r="G33" s="10">
        <v>248</v>
      </c>
      <c r="H33" s="10">
        <f>SUM(F33:G33)</f>
        <v>489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688</v>
      </c>
      <c r="C34" s="7">
        <f>SUM(C35:C39)</f>
        <v>718</v>
      </c>
      <c r="D34" s="8">
        <f>SUM(D35:D39)</f>
        <v>1406</v>
      </c>
      <c r="E34" s="9" t="s">
        <v>20</v>
      </c>
      <c r="F34" s="7">
        <f>SUM(F35:F39)</f>
        <v>755</v>
      </c>
      <c r="G34" s="7">
        <f>SUM(G35:G39)</f>
        <v>864</v>
      </c>
      <c r="H34" s="7">
        <f>SUM(H35:H39)</f>
        <v>1619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116</v>
      </c>
      <c r="C35" s="10">
        <v>148</v>
      </c>
      <c r="D35" s="11">
        <f>SUM(B35:C35)</f>
        <v>264</v>
      </c>
      <c r="E35" s="5">
        <v>70</v>
      </c>
      <c r="F35" s="10">
        <v>117</v>
      </c>
      <c r="G35" s="10">
        <v>157</v>
      </c>
      <c r="H35" s="10">
        <f>SUM(F35:G35)</f>
        <v>274</v>
      </c>
      <c r="I35" s="2" t="s">
        <v>29</v>
      </c>
      <c r="J35" s="19">
        <f>SUM(B4,B10,B16)</f>
        <v>2005</v>
      </c>
      <c r="K35" s="19">
        <f>SUM(C4,C10,C16)</f>
        <v>1955</v>
      </c>
      <c r="L35" s="19">
        <f>SUM(D4,D10,D16)</f>
        <v>3960</v>
      </c>
    </row>
    <row r="36" spans="1:12" ht="13.5">
      <c r="A36" s="2">
        <v>26</v>
      </c>
      <c r="B36" s="10">
        <v>113</v>
      </c>
      <c r="C36" s="10">
        <v>143</v>
      </c>
      <c r="D36" s="11">
        <f>SUM(B36:C36)</f>
        <v>256</v>
      </c>
      <c r="E36" s="5">
        <v>71</v>
      </c>
      <c r="F36" s="10">
        <v>150</v>
      </c>
      <c r="G36" s="10">
        <v>183</v>
      </c>
      <c r="H36" s="10">
        <f>SUM(F36:G36)</f>
        <v>333</v>
      </c>
      <c r="I36" s="2" t="s">
        <v>30</v>
      </c>
      <c r="J36" s="19">
        <f>SUM(B22,B28,B34,B40,B46,B52,F4,F10,F16,F22)</f>
        <v>8199</v>
      </c>
      <c r="K36" s="19">
        <f>SUM(C22,C28,C34,C40,C46,C52,G4,G10,G16,G22)</f>
        <v>8303</v>
      </c>
      <c r="L36" s="19">
        <f>SUM(D22,D28,D34,D40,D46,D52,H4,H10,H16,H22)</f>
        <v>16502</v>
      </c>
    </row>
    <row r="37" spans="1:12" ht="13.5">
      <c r="A37" s="2">
        <v>27</v>
      </c>
      <c r="B37" s="10">
        <v>131</v>
      </c>
      <c r="C37" s="10">
        <v>139</v>
      </c>
      <c r="D37" s="11">
        <f>SUM(B37:C37)</f>
        <v>270</v>
      </c>
      <c r="E37" s="5">
        <v>72</v>
      </c>
      <c r="F37" s="10">
        <v>196</v>
      </c>
      <c r="G37" s="10">
        <v>198</v>
      </c>
      <c r="H37" s="10">
        <f>SUM(F37:G37)</f>
        <v>394</v>
      </c>
      <c r="I37" s="2" t="s">
        <v>31</v>
      </c>
      <c r="J37" s="19">
        <f>SUM(F28,F34,F40,F46,F52,J4,J10,J16,J22)</f>
        <v>3491</v>
      </c>
      <c r="K37" s="19">
        <f>SUM(G28,G34,G40,G46,G52,K4,K10,K16,K22)</f>
        <v>4621</v>
      </c>
      <c r="L37" s="19">
        <f>SUM(H28,H34,H40,H46,H52,L4,L10,L16,L22)</f>
        <v>8112</v>
      </c>
    </row>
    <row r="38" spans="1:12" ht="13.5">
      <c r="A38" s="2">
        <v>28</v>
      </c>
      <c r="B38" s="10">
        <v>170</v>
      </c>
      <c r="C38" s="10">
        <v>136</v>
      </c>
      <c r="D38" s="11">
        <f>SUM(B38:C38)</f>
        <v>306</v>
      </c>
      <c r="E38" s="5">
        <v>73</v>
      </c>
      <c r="F38" s="10">
        <v>148</v>
      </c>
      <c r="G38" s="10">
        <v>171</v>
      </c>
      <c r="H38" s="10">
        <f>SUM(F38:G38)</f>
        <v>319</v>
      </c>
      <c r="I38" s="20" t="s">
        <v>32</v>
      </c>
      <c r="J38" s="19">
        <f>SUM(F28,F34)</f>
        <v>1927</v>
      </c>
      <c r="K38" s="19">
        <f>SUM(G28,G34)</f>
        <v>2124</v>
      </c>
      <c r="L38" s="19">
        <f>SUM(H28,H34)</f>
        <v>4051</v>
      </c>
    </row>
    <row r="39" spans="1:12" ht="13.5">
      <c r="A39" s="2">
        <v>29</v>
      </c>
      <c r="B39" s="10">
        <v>158</v>
      </c>
      <c r="C39" s="10">
        <v>152</v>
      </c>
      <c r="D39" s="11">
        <f>SUM(B39:C39)</f>
        <v>310</v>
      </c>
      <c r="E39" s="5">
        <v>74</v>
      </c>
      <c r="F39" s="10">
        <v>144</v>
      </c>
      <c r="G39" s="10">
        <v>155</v>
      </c>
      <c r="H39" s="10">
        <f>SUM(F39:G39)</f>
        <v>299</v>
      </c>
      <c r="I39" s="20" t="s">
        <v>33</v>
      </c>
      <c r="J39" s="19">
        <f>SUM(F40,F46,F52,J4,J10,J16,J22)</f>
        <v>1564</v>
      </c>
      <c r="K39" s="19">
        <f>SUM(G40,G46,G52,K4,K10,K16,K22)</f>
        <v>2497</v>
      </c>
      <c r="L39" s="19">
        <f>SUM(H40,H46,H52,L4,L10,L16,L22)</f>
        <v>4061</v>
      </c>
    </row>
    <row r="40" spans="1:12" ht="13.5">
      <c r="A40" s="6" t="s">
        <v>21</v>
      </c>
      <c r="B40" s="7">
        <f>SUM(B41:B45)</f>
        <v>787</v>
      </c>
      <c r="C40" s="7">
        <f>SUM(C41:C45)</f>
        <v>769</v>
      </c>
      <c r="D40" s="8">
        <f>SUM(D41:D45)</f>
        <v>1556</v>
      </c>
      <c r="E40" s="9" t="s">
        <v>22</v>
      </c>
      <c r="F40" s="7">
        <f>SUM(F41:F45)</f>
        <v>658</v>
      </c>
      <c r="G40" s="7">
        <f>SUM(G41:G45)</f>
        <v>833</v>
      </c>
      <c r="H40" s="7">
        <f>SUM(H41:H45)</f>
        <v>1491</v>
      </c>
      <c r="I40" s="14"/>
      <c r="J40" s="15"/>
      <c r="K40" s="15"/>
      <c r="L40" s="15"/>
    </row>
    <row r="41" spans="1:12" ht="13.5">
      <c r="A41" s="2">
        <v>30</v>
      </c>
      <c r="B41" s="16">
        <v>142</v>
      </c>
      <c r="C41" s="10">
        <v>147</v>
      </c>
      <c r="D41" s="11">
        <f>SUM(B41:C41)</f>
        <v>289</v>
      </c>
      <c r="E41" s="5">
        <v>75</v>
      </c>
      <c r="F41" s="10">
        <v>155</v>
      </c>
      <c r="G41" s="10">
        <v>201</v>
      </c>
      <c r="H41" s="10">
        <f>SUM(F41:G41)</f>
        <v>356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151</v>
      </c>
      <c r="C42" s="10">
        <v>141</v>
      </c>
      <c r="D42" s="11">
        <f>SUM(B42:C42)</f>
        <v>292</v>
      </c>
      <c r="E42" s="5">
        <v>76</v>
      </c>
      <c r="F42" s="10">
        <v>140</v>
      </c>
      <c r="G42" s="10">
        <v>151</v>
      </c>
      <c r="H42" s="10">
        <f>SUM(F42:G42)</f>
        <v>291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24">
        <v>158</v>
      </c>
      <c r="C43" s="10">
        <v>167</v>
      </c>
      <c r="D43" s="11">
        <f>SUM(B43:C43)</f>
        <v>325</v>
      </c>
      <c r="E43" s="5">
        <v>77</v>
      </c>
      <c r="F43" s="10">
        <v>120</v>
      </c>
      <c r="G43" s="10">
        <v>167</v>
      </c>
      <c r="H43" s="10">
        <f>SUM(F43:G43)</f>
        <v>287</v>
      </c>
      <c r="I43" s="2" t="s">
        <v>29</v>
      </c>
      <c r="J43" s="21">
        <f>ROUND(J35/$J$28*100,1)</f>
        <v>14.6</v>
      </c>
      <c r="K43" s="21">
        <f>ROUND(K35/$K$28*100,1)</f>
        <v>13.1</v>
      </c>
      <c r="L43" s="21">
        <f>ROUND(L35/$L$28*100,1)</f>
        <v>13.9</v>
      </c>
    </row>
    <row r="44" spans="1:12" ht="13.5">
      <c r="A44" s="2">
        <v>33</v>
      </c>
      <c r="B44" s="10">
        <v>172</v>
      </c>
      <c r="C44" s="10">
        <v>162</v>
      </c>
      <c r="D44" s="11">
        <f>SUM(B44:C44)</f>
        <v>334</v>
      </c>
      <c r="E44" s="5">
        <v>78</v>
      </c>
      <c r="F44" s="10">
        <v>119</v>
      </c>
      <c r="G44" s="10">
        <v>141</v>
      </c>
      <c r="H44" s="10">
        <f>SUM(F44:G44)</f>
        <v>260</v>
      </c>
      <c r="I44" s="2" t="s">
        <v>30</v>
      </c>
      <c r="J44" s="21">
        <f>ROUND(J36/$J$28*100,1)</f>
        <v>59.9</v>
      </c>
      <c r="K44" s="21">
        <f>ROUND(K36/$K$28*100,1)</f>
        <v>55.8</v>
      </c>
      <c r="L44" s="21">
        <f>ROUND(L36/$L$28*100,1)</f>
        <v>57.8</v>
      </c>
    </row>
    <row r="45" spans="1:12" ht="13.5">
      <c r="A45" s="2">
        <v>34</v>
      </c>
      <c r="B45" s="10">
        <v>164</v>
      </c>
      <c r="C45" s="10">
        <v>152</v>
      </c>
      <c r="D45" s="11">
        <f>SUM(B45:C45)</f>
        <v>316</v>
      </c>
      <c r="E45" s="5">
        <v>79</v>
      </c>
      <c r="F45" s="10">
        <v>124</v>
      </c>
      <c r="G45" s="10">
        <v>173</v>
      </c>
      <c r="H45" s="10">
        <f>SUM(F45:G45)</f>
        <v>297</v>
      </c>
      <c r="I45" s="2" t="s">
        <v>31</v>
      </c>
      <c r="J45" s="21">
        <f>ROUND(J37/$J$28*100,1)</f>
        <v>25.5</v>
      </c>
      <c r="K45" s="21">
        <f>ROUND(K37/$K$28*100,1)</f>
        <v>31.1</v>
      </c>
      <c r="L45" s="21">
        <f>ROUND(L37/$L$28*100,1)</f>
        <v>28.4</v>
      </c>
    </row>
    <row r="46" spans="1:12" ht="13.5">
      <c r="A46" s="6" t="s">
        <v>23</v>
      </c>
      <c r="B46" s="7">
        <f>SUM(B47:B51)</f>
        <v>871</v>
      </c>
      <c r="C46" s="7">
        <f>SUM(C47:C51)</f>
        <v>864</v>
      </c>
      <c r="D46" s="8">
        <f>SUM(D47:D51)</f>
        <v>1735</v>
      </c>
      <c r="E46" s="9" t="s">
        <v>24</v>
      </c>
      <c r="F46" s="7">
        <f>SUM(F47:F51)</f>
        <v>498</v>
      </c>
      <c r="G46" s="7">
        <f>SUM(G47:G51)</f>
        <v>686</v>
      </c>
      <c r="H46" s="7">
        <f>SUM(H47:H51)</f>
        <v>1184</v>
      </c>
      <c r="I46" s="20" t="s">
        <v>32</v>
      </c>
      <c r="J46" s="21">
        <f>ROUND(J38/$J$28*100,1)</f>
        <v>14.1</v>
      </c>
      <c r="K46" s="21">
        <f>ROUND(K38/$K$28*100,1)</f>
        <v>14.3</v>
      </c>
      <c r="L46" s="21">
        <f>ROUND(L38/$L$28*100,1)</f>
        <v>14.2</v>
      </c>
    </row>
    <row r="47" spans="1:12" ht="13.5">
      <c r="A47" s="2">
        <v>35</v>
      </c>
      <c r="B47" s="10">
        <v>161</v>
      </c>
      <c r="C47" s="10">
        <v>162</v>
      </c>
      <c r="D47" s="11">
        <f>SUM(B47:C47)</f>
        <v>323</v>
      </c>
      <c r="E47" s="5">
        <v>80</v>
      </c>
      <c r="F47" s="10">
        <v>117</v>
      </c>
      <c r="G47" s="10">
        <v>138</v>
      </c>
      <c r="H47" s="10">
        <f>SUM(F47:G47)</f>
        <v>255</v>
      </c>
      <c r="I47" s="20" t="s">
        <v>33</v>
      </c>
      <c r="J47" s="21">
        <f>ROUND(J39/$J$28*100,1)</f>
        <v>11.4</v>
      </c>
      <c r="K47" s="21">
        <f>ROUND(K39/$K$28*100,1)</f>
        <v>16.8</v>
      </c>
      <c r="L47" s="21">
        <f>ROUND(L39/$L$28*100,1)</f>
        <v>14.2</v>
      </c>
    </row>
    <row r="48" spans="1:12" ht="13.5">
      <c r="A48" s="2">
        <v>36</v>
      </c>
      <c r="B48" s="16">
        <v>166</v>
      </c>
      <c r="C48" s="10">
        <v>176</v>
      </c>
      <c r="D48" s="11">
        <f>SUM(B48:C48)</f>
        <v>342</v>
      </c>
      <c r="E48" s="5">
        <v>81</v>
      </c>
      <c r="F48" s="10">
        <v>92</v>
      </c>
      <c r="G48" s="10">
        <v>166</v>
      </c>
      <c r="H48" s="10">
        <f>SUM(F48:G48)</f>
        <v>258</v>
      </c>
      <c r="I48" s="14"/>
      <c r="J48" s="15"/>
      <c r="K48" s="15"/>
      <c r="L48" s="15"/>
    </row>
    <row r="49" spans="1:12" ht="13.5">
      <c r="A49" s="2">
        <v>37</v>
      </c>
      <c r="B49" s="10">
        <v>164</v>
      </c>
      <c r="C49" s="10">
        <v>158</v>
      </c>
      <c r="D49" s="11">
        <f>SUM(B49:C49)</f>
        <v>322</v>
      </c>
      <c r="E49" s="5">
        <v>82</v>
      </c>
      <c r="F49" s="10">
        <v>94</v>
      </c>
      <c r="G49" s="10">
        <v>131</v>
      </c>
      <c r="H49" s="10">
        <f>SUM(F49:G49)</f>
        <v>225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189</v>
      </c>
      <c r="C50" s="10">
        <v>153</v>
      </c>
      <c r="D50" s="11">
        <f>SUM(B50:C50)</f>
        <v>342</v>
      </c>
      <c r="E50" s="5">
        <v>83</v>
      </c>
      <c r="F50" s="10">
        <v>99</v>
      </c>
      <c r="G50" s="10">
        <v>118</v>
      </c>
      <c r="H50" s="10">
        <f>SUM(F50:G50)</f>
        <v>217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191</v>
      </c>
      <c r="C51" s="10">
        <v>215</v>
      </c>
      <c r="D51" s="11">
        <f>SUM(B51:C51)</f>
        <v>406</v>
      </c>
      <c r="E51" s="5">
        <v>84</v>
      </c>
      <c r="F51" s="10">
        <v>96</v>
      </c>
      <c r="G51" s="10">
        <v>133</v>
      </c>
      <c r="H51" s="10">
        <f>SUM(F51:G51)</f>
        <v>229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44.66834611171961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47.80119631695678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46.29967802897739</v>
      </c>
    </row>
    <row r="52" spans="1:12" ht="13.5">
      <c r="A52" s="6" t="s">
        <v>25</v>
      </c>
      <c r="B52" s="7">
        <f>SUM(B53:B57)</f>
        <v>1037</v>
      </c>
      <c r="C52" s="7">
        <f>SUM(C53:C57)</f>
        <v>1042</v>
      </c>
      <c r="D52" s="8">
        <f>SUM(D53:D57)</f>
        <v>2079</v>
      </c>
      <c r="E52" s="9" t="s">
        <v>26</v>
      </c>
      <c r="F52" s="7">
        <f>SUM(F53:F57)</f>
        <v>272</v>
      </c>
      <c r="G52" s="7">
        <f>SUM(G53:G57)</f>
        <v>567</v>
      </c>
      <c r="H52" s="7">
        <f>SUM(H53:H57)</f>
        <v>839</v>
      </c>
      <c r="I52" s="14"/>
      <c r="J52" s="15"/>
      <c r="K52" s="15"/>
      <c r="L52" s="15"/>
    </row>
    <row r="53" spans="1:12" ht="13.5">
      <c r="A53" s="2">
        <v>40</v>
      </c>
      <c r="B53" s="10">
        <v>223</v>
      </c>
      <c r="C53" s="10">
        <v>221</v>
      </c>
      <c r="D53" s="11">
        <f>SUM(B53:C53)</f>
        <v>444</v>
      </c>
      <c r="E53" s="5">
        <v>85</v>
      </c>
      <c r="F53" s="10">
        <v>72</v>
      </c>
      <c r="G53" s="10">
        <v>133</v>
      </c>
      <c r="H53" s="10">
        <f>SUM(F53:G53)</f>
        <v>205</v>
      </c>
      <c r="I53" s="14"/>
      <c r="J53" s="15"/>
      <c r="K53" s="15"/>
      <c r="L53" s="15"/>
    </row>
    <row r="54" spans="1:12" ht="13.5">
      <c r="A54" s="2">
        <v>41</v>
      </c>
      <c r="B54" s="10">
        <v>218</v>
      </c>
      <c r="C54" s="10">
        <v>222</v>
      </c>
      <c r="D54" s="11">
        <f>SUM(B54:C54)</f>
        <v>440</v>
      </c>
      <c r="E54" s="5">
        <v>86</v>
      </c>
      <c r="F54" s="10">
        <v>64</v>
      </c>
      <c r="G54" s="10">
        <v>114</v>
      </c>
      <c r="H54" s="10">
        <f>SUM(F54:G54)</f>
        <v>178</v>
      </c>
      <c r="I54" s="14"/>
      <c r="J54" s="15"/>
      <c r="K54" s="15"/>
      <c r="L54" s="15"/>
    </row>
    <row r="55" spans="1:12" ht="13.5">
      <c r="A55" s="2">
        <v>42</v>
      </c>
      <c r="B55" s="10">
        <v>195</v>
      </c>
      <c r="C55" s="10">
        <v>199</v>
      </c>
      <c r="D55" s="11">
        <f>SUM(B55:C55)</f>
        <v>394</v>
      </c>
      <c r="E55" s="5">
        <v>87</v>
      </c>
      <c r="F55" s="10">
        <v>47</v>
      </c>
      <c r="G55" s="10">
        <v>130</v>
      </c>
      <c r="H55" s="10">
        <f>SUM(F55:G55)</f>
        <v>177</v>
      </c>
      <c r="I55" s="14"/>
      <c r="J55" s="15"/>
      <c r="K55" s="15"/>
      <c r="L55" s="15"/>
    </row>
    <row r="56" spans="1:12" ht="13.5">
      <c r="A56" s="2">
        <v>43</v>
      </c>
      <c r="B56" s="10">
        <v>192</v>
      </c>
      <c r="C56" s="10">
        <v>197</v>
      </c>
      <c r="D56" s="11">
        <f>SUM(B56:C56)</f>
        <v>389</v>
      </c>
      <c r="E56" s="5">
        <v>88</v>
      </c>
      <c r="F56" s="10">
        <v>54</v>
      </c>
      <c r="G56" s="10">
        <v>104</v>
      </c>
      <c r="H56" s="10">
        <f>SUM(F56:G56)</f>
        <v>158</v>
      </c>
      <c r="I56" s="14"/>
      <c r="J56" s="15"/>
      <c r="K56" s="15"/>
      <c r="L56" s="15"/>
    </row>
    <row r="57" spans="1:12" ht="13.5">
      <c r="A57" s="2">
        <v>44</v>
      </c>
      <c r="B57" s="10">
        <v>209</v>
      </c>
      <c r="C57" s="10">
        <v>203</v>
      </c>
      <c r="D57" s="11">
        <f>SUM(B57:C57)</f>
        <v>412</v>
      </c>
      <c r="E57" s="5">
        <v>89</v>
      </c>
      <c r="F57" s="10">
        <v>35</v>
      </c>
      <c r="G57" s="10">
        <v>86</v>
      </c>
      <c r="H57" s="10">
        <f>SUM(F57:G57)</f>
        <v>121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43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584</v>
      </c>
      <c r="C4" s="7">
        <f>SUM(C5:C9)</f>
        <v>602</v>
      </c>
      <c r="D4" s="8">
        <f>SUM(D5:D9)</f>
        <v>1186</v>
      </c>
      <c r="E4" s="9" t="s">
        <v>6</v>
      </c>
      <c r="F4" s="7">
        <f>SUM(F5:F9)</f>
        <v>930</v>
      </c>
      <c r="G4" s="7">
        <f>SUM(G5:G9)</f>
        <v>961</v>
      </c>
      <c r="H4" s="8">
        <f>SUM(H5:H9)</f>
        <v>1891</v>
      </c>
      <c r="I4" s="9" t="s">
        <v>7</v>
      </c>
      <c r="J4" s="7">
        <f>SUM(J5:J9)</f>
        <v>108</v>
      </c>
      <c r="K4" s="7">
        <f>SUM(K5:K9)</f>
        <v>309</v>
      </c>
      <c r="L4" s="7">
        <f>SUM(L5:L9)</f>
        <v>417</v>
      </c>
    </row>
    <row r="5" spans="1:12" ht="13.5">
      <c r="A5" s="2">
        <v>0</v>
      </c>
      <c r="B5" s="10">
        <v>117</v>
      </c>
      <c r="C5" s="10">
        <v>105</v>
      </c>
      <c r="D5" s="11">
        <f>SUM(B5:C5)</f>
        <v>222</v>
      </c>
      <c r="E5" s="5">
        <v>45</v>
      </c>
      <c r="F5" s="10">
        <v>207</v>
      </c>
      <c r="G5" s="10">
        <v>196</v>
      </c>
      <c r="H5" s="11">
        <f>SUM(F5:G5)</f>
        <v>403</v>
      </c>
      <c r="I5" s="5">
        <v>90</v>
      </c>
      <c r="J5" s="10">
        <v>34</v>
      </c>
      <c r="K5" s="10">
        <v>81</v>
      </c>
      <c r="L5" s="10">
        <f>SUM(J5:K5)</f>
        <v>115</v>
      </c>
    </row>
    <row r="6" spans="1:12" ht="13.5">
      <c r="A6" s="2">
        <v>1</v>
      </c>
      <c r="B6" s="10">
        <v>107</v>
      </c>
      <c r="C6" s="10">
        <v>116</v>
      </c>
      <c r="D6" s="11">
        <f>SUM(B6:C6)</f>
        <v>223</v>
      </c>
      <c r="E6" s="5">
        <v>46</v>
      </c>
      <c r="F6" s="10">
        <v>187</v>
      </c>
      <c r="G6" s="10">
        <v>200</v>
      </c>
      <c r="H6" s="11">
        <f>SUM(F6:G6)</f>
        <v>387</v>
      </c>
      <c r="I6" s="5">
        <v>91</v>
      </c>
      <c r="J6" s="10">
        <v>26</v>
      </c>
      <c r="K6" s="10">
        <v>76</v>
      </c>
      <c r="L6" s="10">
        <f>SUM(J6:K6)</f>
        <v>102</v>
      </c>
    </row>
    <row r="7" spans="1:12" ht="13.5">
      <c r="A7" s="2">
        <v>2</v>
      </c>
      <c r="B7" s="10">
        <v>115</v>
      </c>
      <c r="C7" s="10">
        <v>129</v>
      </c>
      <c r="D7" s="11">
        <f>SUM(B7:C7)</f>
        <v>244</v>
      </c>
      <c r="E7" s="5">
        <v>47</v>
      </c>
      <c r="F7" s="10">
        <v>198</v>
      </c>
      <c r="G7" s="10">
        <v>186</v>
      </c>
      <c r="H7" s="11">
        <f>SUM(F7:G7)</f>
        <v>384</v>
      </c>
      <c r="I7" s="5">
        <v>92</v>
      </c>
      <c r="J7" s="10">
        <v>24</v>
      </c>
      <c r="K7" s="10">
        <v>64</v>
      </c>
      <c r="L7" s="10">
        <f>SUM(J7:K7)</f>
        <v>88</v>
      </c>
    </row>
    <row r="8" spans="1:12" ht="13.5">
      <c r="A8" s="2">
        <v>3</v>
      </c>
      <c r="B8" s="10">
        <v>125</v>
      </c>
      <c r="C8" s="10">
        <v>126</v>
      </c>
      <c r="D8" s="11">
        <f>SUM(B8:C8)</f>
        <v>251</v>
      </c>
      <c r="E8" s="5">
        <v>48</v>
      </c>
      <c r="F8" s="10">
        <v>162</v>
      </c>
      <c r="G8" s="10">
        <v>174</v>
      </c>
      <c r="H8" s="11">
        <f>SUM(F8:G8)</f>
        <v>336</v>
      </c>
      <c r="I8" s="5">
        <v>93</v>
      </c>
      <c r="J8" s="10">
        <v>12</v>
      </c>
      <c r="K8" s="10">
        <v>45</v>
      </c>
      <c r="L8" s="10">
        <f>SUM(J8:K8)</f>
        <v>57</v>
      </c>
    </row>
    <row r="9" spans="1:12" ht="13.5">
      <c r="A9" s="2">
        <v>4</v>
      </c>
      <c r="B9" s="10">
        <v>120</v>
      </c>
      <c r="C9" s="10">
        <v>126</v>
      </c>
      <c r="D9" s="11">
        <f>SUM(B9:C9)</f>
        <v>246</v>
      </c>
      <c r="E9" s="5">
        <v>49</v>
      </c>
      <c r="F9" s="10">
        <v>176</v>
      </c>
      <c r="G9" s="10">
        <v>205</v>
      </c>
      <c r="H9" s="11">
        <f>SUM(F9:G9)</f>
        <v>381</v>
      </c>
      <c r="I9" s="5">
        <v>94</v>
      </c>
      <c r="J9" s="10">
        <v>12</v>
      </c>
      <c r="K9" s="10">
        <v>43</v>
      </c>
      <c r="L9" s="10">
        <f>SUM(J9:K9)</f>
        <v>55</v>
      </c>
    </row>
    <row r="10" spans="1:12" ht="13.5">
      <c r="A10" s="6" t="s">
        <v>8</v>
      </c>
      <c r="B10" s="7">
        <f>SUM(B11:B15)</f>
        <v>691</v>
      </c>
      <c r="C10" s="7">
        <f>SUM(C11:C15)</f>
        <v>665</v>
      </c>
      <c r="D10" s="8">
        <f>SUM(D11:D15)</f>
        <v>1356</v>
      </c>
      <c r="E10" s="9" t="s">
        <v>9</v>
      </c>
      <c r="F10" s="7">
        <f>SUM(F11:F15)</f>
        <v>775</v>
      </c>
      <c r="G10" s="7">
        <f>SUM(G11:G15)</f>
        <v>820</v>
      </c>
      <c r="H10" s="8">
        <f>SUM(H11:H15)</f>
        <v>1595</v>
      </c>
      <c r="I10" s="9" t="s">
        <v>10</v>
      </c>
      <c r="J10" s="7">
        <f>SUM(J11:J15)</f>
        <v>24</v>
      </c>
      <c r="K10" s="7">
        <f>SUM(K11:K15)</f>
        <v>79</v>
      </c>
      <c r="L10" s="7">
        <f>SUM(L11:L15)</f>
        <v>103</v>
      </c>
    </row>
    <row r="11" spans="1:12" ht="13.5">
      <c r="A11" s="2">
        <v>5</v>
      </c>
      <c r="B11" s="10">
        <v>154</v>
      </c>
      <c r="C11" s="10">
        <v>132</v>
      </c>
      <c r="D11" s="11">
        <f>SUM(B11:C11)</f>
        <v>286</v>
      </c>
      <c r="E11" s="5">
        <v>50</v>
      </c>
      <c r="F11" s="10">
        <v>116</v>
      </c>
      <c r="G11" s="10">
        <v>134</v>
      </c>
      <c r="H11" s="11">
        <f>SUM(F11:G11)</f>
        <v>250</v>
      </c>
      <c r="I11" s="5">
        <v>95</v>
      </c>
      <c r="J11" s="10">
        <v>4</v>
      </c>
      <c r="K11" s="10">
        <v>29</v>
      </c>
      <c r="L11" s="10">
        <f>SUM(J11:K11)</f>
        <v>33</v>
      </c>
    </row>
    <row r="12" spans="1:12" ht="13.5">
      <c r="A12" s="2">
        <v>6</v>
      </c>
      <c r="B12" s="10">
        <v>116</v>
      </c>
      <c r="C12" s="10">
        <v>124</v>
      </c>
      <c r="D12" s="11">
        <f>SUM(B12:C12)</f>
        <v>240</v>
      </c>
      <c r="E12" s="5">
        <v>51</v>
      </c>
      <c r="F12" s="10">
        <v>168</v>
      </c>
      <c r="G12" s="10">
        <v>175</v>
      </c>
      <c r="H12" s="11">
        <f>SUM(F12:G12)</f>
        <v>343</v>
      </c>
      <c r="I12" s="5">
        <v>96</v>
      </c>
      <c r="J12" s="10">
        <v>10</v>
      </c>
      <c r="K12" s="10">
        <v>18</v>
      </c>
      <c r="L12" s="10">
        <f>SUM(J12:K12)</f>
        <v>28</v>
      </c>
    </row>
    <row r="13" spans="1:12" ht="13.5">
      <c r="A13" s="2">
        <v>7</v>
      </c>
      <c r="B13" s="10">
        <v>126</v>
      </c>
      <c r="C13" s="10">
        <v>117</v>
      </c>
      <c r="D13" s="11">
        <f>SUM(B13:C13)</f>
        <v>243</v>
      </c>
      <c r="E13" s="5">
        <v>52</v>
      </c>
      <c r="F13" s="10">
        <v>177</v>
      </c>
      <c r="G13" s="16">
        <v>177</v>
      </c>
      <c r="H13" s="11">
        <f>SUM(F13:G13)</f>
        <v>354</v>
      </c>
      <c r="I13" s="5">
        <v>97</v>
      </c>
      <c r="J13" s="10">
        <v>4</v>
      </c>
      <c r="K13" s="10">
        <v>16</v>
      </c>
      <c r="L13" s="10">
        <f>SUM(J13:K13)</f>
        <v>20</v>
      </c>
    </row>
    <row r="14" spans="1:12" ht="13.5">
      <c r="A14" s="2">
        <v>8</v>
      </c>
      <c r="B14" s="10">
        <v>138</v>
      </c>
      <c r="C14" s="10">
        <v>144</v>
      </c>
      <c r="D14" s="11">
        <f>SUM(B14:C14)</f>
        <v>282</v>
      </c>
      <c r="E14" s="5">
        <v>53</v>
      </c>
      <c r="F14" s="10">
        <v>173</v>
      </c>
      <c r="G14" s="10">
        <v>163</v>
      </c>
      <c r="H14" s="11">
        <f>SUM(F14:G14)</f>
        <v>336</v>
      </c>
      <c r="I14" s="5">
        <v>98</v>
      </c>
      <c r="J14" s="10">
        <v>2</v>
      </c>
      <c r="K14" s="10">
        <v>9</v>
      </c>
      <c r="L14" s="10">
        <f>SUM(J14:K14)</f>
        <v>11</v>
      </c>
    </row>
    <row r="15" spans="1:12" ht="13.5">
      <c r="A15" s="2">
        <v>9</v>
      </c>
      <c r="B15" s="10">
        <v>157</v>
      </c>
      <c r="C15" s="10">
        <v>148</v>
      </c>
      <c r="D15" s="11">
        <f>SUM(B15:C15)</f>
        <v>305</v>
      </c>
      <c r="E15" s="5">
        <v>54</v>
      </c>
      <c r="F15" s="10">
        <v>141</v>
      </c>
      <c r="G15" s="10">
        <v>171</v>
      </c>
      <c r="H15" s="11">
        <f>SUM(F15:G15)</f>
        <v>312</v>
      </c>
      <c r="I15" s="5">
        <v>99</v>
      </c>
      <c r="J15" s="10">
        <v>4</v>
      </c>
      <c r="K15" s="10">
        <v>7</v>
      </c>
      <c r="L15" s="10">
        <f>SUM(J15:K15)</f>
        <v>11</v>
      </c>
    </row>
    <row r="16" spans="1:12" ht="13.5">
      <c r="A16" s="6" t="s">
        <v>11</v>
      </c>
      <c r="B16" s="7">
        <f>SUM(B17:B21)</f>
        <v>726</v>
      </c>
      <c r="C16" s="7">
        <f>SUM(C17:C21)</f>
        <v>685</v>
      </c>
      <c r="D16" s="8">
        <f>SUM(D17:D21)</f>
        <v>1411</v>
      </c>
      <c r="E16" s="9" t="s">
        <v>12</v>
      </c>
      <c r="F16" s="7">
        <f>SUM(F17:F21)</f>
        <v>826</v>
      </c>
      <c r="G16" s="7">
        <f>SUM(G17:G21)</f>
        <v>856</v>
      </c>
      <c r="H16" s="8">
        <f>SUM(H17:H21)</f>
        <v>1682</v>
      </c>
      <c r="I16" s="9" t="s">
        <v>13</v>
      </c>
      <c r="J16" s="7">
        <f>SUM(J17:J21)</f>
        <v>2</v>
      </c>
      <c r="K16" s="7">
        <f>SUM(K17:K21)</f>
        <v>16</v>
      </c>
      <c r="L16" s="7">
        <f>SUM(L17:L21)</f>
        <v>18</v>
      </c>
    </row>
    <row r="17" spans="1:12" ht="13.5">
      <c r="A17" s="2">
        <v>10</v>
      </c>
      <c r="B17" s="10">
        <v>145</v>
      </c>
      <c r="C17" s="10">
        <v>140</v>
      </c>
      <c r="D17" s="11">
        <f>SUM(B17:C17)</f>
        <v>285</v>
      </c>
      <c r="E17" s="5">
        <v>55</v>
      </c>
      <c r="F17" s="10">
        <v>154</v>
      </c>
      <c r="G17" s="10">
        <v>153</v>
      </c>
      <c r="H17" s="11">
        <f>SUM(F17:G17)</f>
        <v>307</v>
      </c>
      <c r="I17" s="5">
        <v>100</v>
      </c>
      <c r="J17" s="10">
        <v>1</v>
      </c>
      <c r="K17" s="16">
        <v>7</v>
      </c>
      <c r="L17" s="10">
        <f>SUM(J17:K17)</f>
        <v>8</v>
      </c>
    </row>
    <row r="18" spans="1:12" ht="13.5">
      <c r="A18" s="2">
        <v>11</v>
      </c>
      <c r="B18" s="10">
        <v>166</v>
      </c>
      <c r="C18" s="10">
        <v>126</v>
      </c>
      <c r="D18" s="11">
        <f>SUM(B18:C18)</f>
        <v>292</v>
      </c>
      <c r="E18" s="5">
        <v>56</v>
      </c>
      <c r="F18" s="10">
        <v>157</v>
      </c>
      <c r="G18" s="10">
        <v>160</v>
      </c>
      <c r="H18" s="11">
        <f>SUM(F18:G18)</f>
        <v>317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132</v>
      </c>
      <c r="C19" s="10">
        <v>144</v>
      </c>
      <c r="D19" s="11">
        <f>SUM(B19:C19)</f>
        <v>276</v>
      </c>
      <c r="E19" s="5">
        <v>57</v>
      </c>
      <c r="F19" s="10">
        <v>187</v>
      </c>
      <c r="G19" s="10">
        <v>189</v>
      </c>
      <c r="H19" s="11">
        <f>SUM(F19:G19)</f>
        <v>376</v>
      </c>
      <c r="I19" s="5">
        <v>102</v>
      </c>
      <c r="J19" s="10">
        <v>0</v>
      </c>
      <c r="K19" s="10">
        <v>4</v>
      </c>
      <c r="L19" s="10">
        <f>SUM(J19:K19)</f>
        <v>4</v>
      </c>
    </row>
    <row r="20" spans="1:12" ht="13.5">
      <c r="A20" s="2">
        <v>13</v>
      </c>
      <c r="B20" s="10">
        <v>154</v>
      </c>
      <c r="C20" s="10">
        <v>138</v>
      </c>
      <c r="D20" s="11">
        <f>SUM(B20:C20)</f>
        <v>292</v>
      </c>
      <c r="E20" s="5">
        <v>58</v>
      </c>
      <c r="F20" s="10">
        <v>168</v>
      </c>
      <c r="G20" s="10">
        <v>199</v>
      </c>
      <c r="H20" s="11">
        <f>SUM(F20:G20)</f>
        <v>367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129</v>
      </c>
      <c r="C21" s="10">
        <v>137</v>
      </c>
      <c r="D21" s="11">
        <f>SUM(B21:C21)</f>
        <v>266</v>
      </c>
      <c r="E21" s="5">
        <v>59</v>
      </c>
      <c r="F21" s="10">
        <v>160</v>
      </c>
      <c r="G21" s="10">
        <v>155</v>
      </c>
      <c r="H21" s="11">
        <f>SUM(F21:G21)</f>
        <v>315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683</v>
      </c>
      <c r="C22" s="7">
        <f>SUM(C23:C27)</f>
        <v>674</v>
      </c>
      <c r="D22" s="8">
        <f>SUM(D23:D27)</f>
        <v>1357</v>
      </c>
      <c r="E22" s="9" t="s">
        <v>15</v>
      </c>
      <c r="F22" s="7">
        <f>SUM(F23:F27)</f>
        <v>969</v>
      </c>
      <c r="G22" s="7">
        <f>SUM(G23:G27)</f>
        <v>983</v>
      </c>
      <c r="H22" s="8">
        <f>SUM(H23:H27)</f>
        <v>1952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145</v>
      </c>
      <c r="C23" s="10">
        <v>139</v>
      </c>
      <c r="D23" s="11">
        <f>SUM(B23:C23)</f>
        <v>284</v>
      </c>
      <c r="E23" s="5">
        <v>60</v>
      </c>
      <c r="F23" s="16">
        <v>201</v>
      </c>
      <c r="G23" s="10">
        <v>190</v>
      </c>
      <c r="H23" s="11">
        <f>SUM(F23:G23)</f>
        <v>391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140</v>
      </c>
      <c r="C24" s="10">
        <v>124</v>
      </c>
      <c r="D24" s="11">
        <f>SUM(B24:C24)</f>
        <v>264</v>
      </c>
      <c r="E24" s="5">
        <v>61</v>
      </c>
      <c r="F24" s="10">
        <v>175</v>
      </c>
      <c r="G24" s="10">
        <v>177</v>
      </c>
      <c r="H24" s="11">
        <f>SUM(F24:G24)</f>
        <v>352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163</v>
      </c>
      <c r="C25" s="10">
        <v>128</v>
      </c>
      <c r="D25" s="11">
        <f>SUM(B25:C25)</f>
        <v>291</v>
      </c>
      <c r="E25" s="5">
        <v>62</v>
      </c>
      <c r="F25" s="10">
        <v>188</v>
      </c>
      <c r="G25" s="10">
        <v>194</v>
      </c>
      <c r="H25" s="11">
        <f>SUM(F25:G25)</f>
        <v>382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122</v>
      </c>
      <c r="C26" s="10">
        <v>146</v>
      </c>
      <c r="D26" s="11">
        <f>SUM(B26:C26)</f>
        <v>268</v>
      </c>
      <c r="E26" s="5">
        <v>63</v>
      </c>
      <c r="F26" s="10">
        <v>207</v>
      </c>
      <c r="G26" s="10">
        <v>221</v>
      </c>
      <c r="H26" s="11">
        <f>SUM(F26:G26)</f>
        <v>428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113</v>
      </c>
      <c r="C27" s="10">
        <v>137</v>
      </c>
      <c r="D27" s="11">
        <f>SUM(B27:C27)</f>
        <v>250</v>
      </c>
      <c r="E27" s="5">
        <v>64</v>
      </c>
      <c r="F27" s="10">
        <v>198</v>
      </c>
      <c r="G27" s="10">
        <v>201</v>
      </c>
      <c r="H27" s="11">
        <f>SUM(F27:G27)</f>
        <v>399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624</v>
      </c>
      <c r="C28" s="7">
        <f>SUM(C29:C33)</f>
        <v>609</v>
      </c>
      <c r="D28" s="8">
        <f>SUM(D29:D33)</f>
        <v>1233</v>
      </c>
      <c r="E28" s="9" t="s">
        <v>18</v>
      </c>
      <c r="F28" s="7">
        <f>SUM(F29:F33)</f>
        <v>1174</v>
      </c>
      <c r="G28" s="7">
        <f>SUM(G29:G33)</f>
        <v>1264</v>
      </c>
      <c r="H28" s="8">
        <f>SUM(H29:H33)</f>
        <v>2438</v>
      </c>
      <c r="I28" s="9" t="s">
        <v>4</v>
      </c>
      <c r="J28" s="7">
        <f>B4+B10+B16+B22+B28+B34+B40+B46+B52+F4+F10+F16+F22+F28+F34+F40+F46+F52+J4+J10+J16+J22</f>
        <v>13679</v>
      </c>
      <c r="K28" s="7">
        <f>C4+C10+C16+C22+C28+C34+C40+C46+C52+G4+G10+G16+G22+G28+G34+G40+G46+G52+K4+K10+K16+K22</f>
        <v>14870</v>
      </c>
      <c r="L28" s="7">
        <f>D4+D10+D16+D22+D28+D34+D40+D46+D52+H4+H10+H16+H22+H28+H34+H40+H46+H52+L4+L10+L16+L22</f>
        <v>28549</v>
      </c>
    </row>
    <row r="29" spans="1:12" ht="13.5">
      <c r="A29" s="2">
        <v>20</v>
      </c>
      <c r="B29" s="10">
        <v>141</v>
      </c>
      <c r="C29" s="10">
        <v>122</v>
      </c>
      <c r="D29" s="11">
        <f>SUM(B29:C29)</f>
        <v>263</v>
      </c>
      <c r="E29" s="5">
        <v>65</v>
      </c>
      <c r="F29" s="10">
        <v>203</v>
      </c>
      <c r="G29" s="10">
        <v>215</v>
      </c>
      <c r="H29" s="10">
        <f>SUM(F29:G29)</f>
        <v>418</v>
      </c>
      <c r="I29" s="12"/>
      <c r="J29" s="13"/>
      <c r="K29" s="13"/>
      <c r="L29" s="13"/>
    </row>
    <row r="30" spans="1:12" ht="13.5">
      <c r="A30" s="2">
        <v>21</v>
      </c>
      <c r="B30" s="10">
        <v>131</v>
      </c>
      <c r="C30" s="10">
        <v>137</v>
      </c>
      <c r="D30" s="11">
        <f>SUM(B30:C30)</f>
        <v>268</v>
      </c>
      <c r="E30" s="5">
        <v>66</v>
      </c>
      <c r="F30" s="10">
        <v>239</v>
      </c>
      <c r="G30" s="10">
        <v>246</v>
      </c>
      <c r="H30" s="10">
        <f>SUM(F30:G30)</f>
        <v>485</v>
      </c>
      <c r="I30" s="14"/>
      <c r="J30" s="15"/>
      <c r="K30" s="15"/>
      <c r="L30" s="15"/>
    </row>
    <row r="31" spans="1:12" ht="13.5">
      <c r="A31" s="2">
        <v>22</v>
      </c>
      <c r="B31" s="10">
        <v>112</v>
      </c>
      <c r="C31" s="10">
        <v>134</v>
      </c>
      <c r="D31" s="11">
        <f>SUM(B31:C31)</f>
        <v>246</v>
      </c>
      <c r="E31" s="5">
        <v>67</v>
      </c>
      <c r="F31" s="10">
        <v>256</v>
      </c>
      <c r="G31" s="10">
        <v>264</v>
      </c>
      <c r="H31" s="10">
        <f>SUM(F31:G31)</f>
        <v>520</v>
      </c>
      <c r="I31" s="14"/>
      <c r="J31" s="15"/>
      <c r="K31" s="15"/>
      <c r="L31" s="15"/>
    </row>
    <row r="32" spans="1:12" ht="13.5">
      <c r="A32" s="2">
        <v>23</v>
      </c>
      <c r="B32" s="10">
        <v>109</v>
      </c>
      <c r="C32" s="10">
        <v>103</v>
      </c>
      <c r="D32" s="11">
        <f>SUM(B32:C32)</f>
        <v>212</v>
      </c>
      <c r="E32" s="5">
        <v>68</v>
      </c>
      <c r="F32" s="10">
        <v>232</v>
      </c>
      <c r="G32" s="10">
        <v>288</v>
      </c>
      <c r="H32" s="10">
        <f>SUM(F32:G32)</f>
        <v>520</v>
      </c>
      <c r="I32" s="14"/>
      <c r="J32" s="15"/>
      <c r="K32" s="15"/>
      <c r="L32" s="15"/>
    </row>
    <row r="33" spans="1:12" ht="13.5">
      <c r="A33" s="2">
        <v>24</v>
      </c>
      <c r="B33" s="10">
        <v>131</v>
      </c>
      <c r="C33" s="10">
        <v>113</v>
      </c>
      <c r="D33" s="11">
        <f>SUM(B33:C33)</f>
        <v>244</v>
      </c>
      <c r="E33" s="5">
        <v>69</v>
      </c>
      <c r="F33" s="10">
        <v>244</v>
      </c>
      <c r="G33" s="10">
        <v>251</v>
      </c>
      <c r="H33" s="10">
        <f>SUM(F33:G33)</f>
        <v>495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687</v>
      </c>
      <c r="C34" s="7">
        <f>SUM(C35:C39)</f>
        <v>723</v>
      </c>
      <c r="D34" s="8">
        <f>SUM(D35:D39)</f>
        <v>1410</v>
      </c>
      <c r="E34" s="9" t="s">
        <v>20</v>
      </c>
      <c r="F34" s="7">
        <f>SUM(F35:F39)</f>
        <v>751</v>
      </c>
      <c r="G34" s="7">
        <f>SUM(G35:G39)</f>
        <v>869</v>
      </c>
      <c r="H34" s="7">
        <f>SUM(H35:H39)</f>
        <v>1620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117</v>
      </c>
      <c r="C35" s="10">
        <v>147</v>
      </c>
      <c r="D35" s="11">
        <f>SUM(B35:C35)</f>
        <v>264</v>
      </c>
      <c r="E35" s="5">
        <v>70</v>
      </c>
      <c r="F35" s="10">
        <v>119</v>
      </c>
      <c r="G35" s="10">
        <v>165</v>
      </c>
      <c r="H35" s="10">
        <f>SUM(F35:G35)</f>
        <v>284</v>
      </c>
      <c r="I35" s="2" t="s">
        <v>29</v>
      </c>
      <c r="J35" s="19">
        <f>SUM(B4,B10,B16)</f>
        <v>2001</v>
      </c>
      <c r="K35" s="19">
        <f>SUM(C4,C10,C16)</f>
        <v>1952</v>
      </c>
      <c r="L35" s="19">
        <f>SUM(D4,D10,D16)</f>
        <v>3953</v>
      </c>
    </row>
    <row r="36" spans="1:12" ht="13.5">
      <c r="A36" s="2">
        <v>26</v>
      </c>
      <c r="B36" s="10">
        <v>113</v>
      </c>
      <c r="C36" s="10">
        <v>143</v>
      </c>
      <c r="D36" s="11">
        <f>SUM(B36:C36)</f>
        <v>256</v>
      </c>
      <c r="E36" s="5">
        <v>71</v>
      </c>
      <c r="F36" s="10">
        <v>139</v>
      </c>
      <c r="G36" s="10">
        <v>165</v>
      </c>
      <c r="H36" s="10">
        <f>SUM(F36:G36)</f>
        <v>304</v>
      </c>
      <c r="I36" s="2" t="s">
        <v>30</v>
      </c>
      <c r="J36" s="19">
        <f>SUM(B22,B28,B34,B40,B46,B52,F4,F10,F16,F22)</f>
        <v>8184</v>
      </c>
      <c r="K36" s="19">
        <f>SUM(C22,C28,C34,C40,C46,C52,G4,G10,G16,G22)</f>
        <v>8298</v>
      </c>
      <c r="L36" s="19">
        <f>SUM(D22,D28,D34,D40,D46,D52,H4,H10,H16,H22)</f>
        <v>16482</v>
      </c>
    </row>
    <row r="37" spans="1:12" ht="13.5">
      <c r="A37" s="2">
        <v>27</v>
      </c>
      <c r="B37" s="10">
        <v>131</v>
      </c>
      <c r="C37" s="10">
        <v>147</v>
      </c>
      <c r="D37" s="11">
        <f>SUM(B37:C37)</f>
        <v>278</v>
      </c>
      <c r="E37" s="5">
        <v>72</v>
      </c>
      <c r="F37" s="10">
        <v>201</v>
      </c>
      <c r="G37" s="10">
        <v>209</v>
      </c>
      <c r="H37" s="10">
        <f>SUM(F37:G37)</f>
        <v>410</v>
      </c>
      <c r="I37" s="2" t="s">
        <v>31</v>
      </c>
      <c r="J37" s="19">
        <f>SUM(F28,F34,F40,F46,F52,J4,J10,J16,J22)</f>
        <v>3494</v>
      </c>
      <c r="K37" s="19">
        <f>SUM(G28,G34,G40,G46,G52,K4,K10,K16,K22)</f>
        <v>4620</v>
      </c>
      <c r="L37" s="19">
        <f>SUM(H28,H34,H40,H46,H52,L4,L10,L16,L22)</f>
        <v>8114</v>
      </c>
    </row>
    <row r="38" spans="1:12" ht="13.5">
      <c r="A38" s="2">
        <v>28</v>
      </c>
      <c r="B38" s="10">
        <v>169</v>
      </c>
      <c r="C38" s="10">
        <v>131</v>
      </c>
      <c r="D38" s="11">
        <f>SUM(B38:C38)</f>
        <v>300</v>
      </c>
      <c r="E38" s="5">
        <v>73</v>
      </c>
      <c r="F38" s="10">
        <v>153</v>
      </c>
      <c r="G38" s="10">
        <v>170</v>
      </c>
      <c r="H38" s="10">
        <f>SUM(F38:G38)</f>
        <v>323</v>
      </c>
      <c r="I38" s="20" t="s">
        <v>32</v>
      </c>
      <c r="J38" s="19">
        <f>SUM(F28,F34)</f>
        <v>1925</v>
      </c>
      <c r="K38" s="19">
        <f>SUM(G28,G34)</f>
        <v>2133</v>
      </c>
      <c r="L38" s="19">
        <f>SUM(H28,H34)</f>
        <v>4058</v>
      </c>
    </row>
    <row r="39" spans="1:12" ht="13.5">
      <c r="A39" s="2">
        <v>29</v>
      </c>
      <c r="B39" s="10">
        <v>157</v>
      </c>
      <c r="C39" s="10">
        <v>155</v>
      </c>
      <c r="D39" s="11">
        <f>SUM(B39:C39)</f>
        <v>312</v>
      </c>
      <c r="E39" s="5">
        <v>74</v>
      </c>
      <c r="F39" s="10">
        <v>139</v>
      </c>
      <c r="G39" s="10">
        <v>160</v>
      </c>
      <c r="H39" s="10">
        <f>SUM(F39:G39)</f>
        <v>299</v>
      </c>
      <c r="I39" s="20" t="s">
        <v>33</v>
      </c>
      <c r="J39" s="19">
        <f>SUM(F40,F46,F52,J4,J10,J16,J22)</f>
        <v>1569</v>
      </c>
      <c r="K39" s="19">
        <f>SUM(G40,G46,G52,K4,K10,K16,K22)</f>
        <v>2487</v>
      </c>
      <c r="L39" s="19">
        <f>SUM(H40,H46,H52,L4,L10,L16,L22)</f>
        <v>4056</v>
      </c>
    </row>
    <row r="40" spans="1:12" ht="13.5">
      <c r="A40" s="6" t="s">
        <v>21</v>
      </c>
      <c r="B40" s="7">
        <f>SUM(B41:B45)</f>
        <v>775</v>
      </c>
      <c r="C40" s="7">
        <f>SUM(C41:C45)</f>
        <v>767</v>
      </c>
      <c r="D40" s="8">
        <f>SUM(D41:D45)</f>
        <v>1542</v>
      </c>
      <c r="E40" s="9" t="s">
        <v>22</v>
      </c>
      <c r="F40" s="7">
        <f>SUM(F41:F45)</f>
        <v>656</v>
      </c>
      <c r="G40" s="7">
        <f>SUM(G41:G45)</f>
        <v>827</v>
      </c>
      <c r="H40" s="7">
        <f>SUM(H41:H45)</f>
        <v>1483</v>
      </c>
      <c r="I40" s="14"/>
      <c r="J40" s="15"/>
      <c r="K40" s="15"/>
      <c r="L40" s="15"/>
    </row>
    <row r="41" spans="1:12" ht="13.5">
      <c r="A41" s="2">
        <v>30</v>
      </c>
      <c r="B41" s="16">
        <v>142</v>
      </c>
      <c r="C41" s="10">
        <v>142</v>
      </c>
      <c r="D41" s="11">
        <f>SUM(B41:C41)</f>
        <v>284</v>
      </c>
      <c r="E41" s="5">
        <v>75</v>
      </c>
      <c r="F41" s="10">
        <v>156</v>
      </c>
      <c r="G41" s="10">
        <v>197</v>
      </c>
      <c r="H41" s="10">
        <f>SUM(F41:G41)</f>
        <v>353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149</v>
      </c>
      <c r="C42" s="10">
        <v>139</v>
      </c>
      <c r="D42" s="11">
        <f>SUM(B42:C42)</f>
        <v>288</v>
      </c>
      <c r="E42" s="5">
        <v>76</v>
      </c>
      <c r="F42" s="10">
        <v>143</v>
      </c>
      <c r="G42" s="10">
        <v>154</v>
      </c>
      <c r="H42" s="10">
        <f>SUM(F42:G42)</f>
        <v>297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156</v>
      </c>
      <c r="C43" s="10">
        <v>172</v>
      </c>
      <c r="D43" s="11">
        <f>SUM(B43:C43)</f>
        <v>328</v>
      </c>
      <c r="E43" s="5">
        <v>77</v>
      </c>
      <c r="F43" s="10">
        <v>121</v>
      </c>
      <c r="G43" s="10">
        <v>166</v>
      </c>
      <c r="H43" s="10">
        <f>SUM(F43:G43)</f>
        <v>287</v>
      </c>
      <c r="I43" s="2" t="s">
        <v>29</v>
      </c>
      <c r="J43" s="21">
        <f>ROUND(J35/$J$28*100,1)</f>
        <v>14.6</v>
      </c>
      <c r="K43" s="21">
        <f>ROUND(K35/$K$28*100,1)</f>
        <v>13.1</v>
      </c>
      <c r="L43" s="21">
        <f>ROUND(L35/$L$28*100,1)</f>
        <v>13.8</v>
      </c>
    </row>
    <row r="44" spans="1:12" ht="13.5">
      <c r="A44" s="2">
        <v>33</v>
      </c>
      <c r="B44" s="10">
        <v>167</v>
      </c>
      <c r="C44" s="10">
        <v>155</v>
      </c>
      <c r="D44" s="11">
        <f>SUM(B44:C44)</f>
        <v>322</v>
      </c>
      <c r="E44" s="5">
        <v>78</v>
      </c>
      <c r="F44" s="10">
        <v>112</v>
      </c>
      <c r="G44" s="10">
        <v>142</v>
      </c>
      <c r="H44" s="10">
        <f>SUM(F44:G44)</f>
        <v>254</v>
      </c>
      <c r="I44" s="2" t="s">
        <v>30</v>
      </c>
      <c r="J44" s="21">
        <f>ROUND(J36/$J$28*100,1)</f>
        <v>59.8</v>
      </c>
      <c r="K44" s="21">
        <f>ROUND(K36/$K$28*100,1)</f>
        <v>55.8</v>
      </c>
      <c r="L44" s="21">
        <f>ROUND(L36/$L$28*100,1)</f>
        <v>57.7</v>
      </c>
    </row>
    <row r="45" spans="1:12" ht="13.5">
      <c r="A45" s="2">
        <v>34</v>
      </c>
      <c r="B45" s="10">
        <v>161</v>
      </c>
      <c r="C45" s="10">
        <v>159</v>
      </c>
      <c r="D45" s="11">
        <f>SUM(B45:C45)</f>
        <v>320</v>
      </c>
      <c r="E45" s="5">
        <v>79</v>
      </c>
      <c r="F45" s="10">
        <v>124</v>
      </c>
      <c r="G45" s="10">
        <v>168</v>
      </c>
      <c r="H45" s="10">
        <f>SUM(F45:G45)</f>
        <v>292</v>
      </c>
      <c r="I45" s="2" t="s">
        <v>31</v>
      </c>
      <c r="J45" s="21">
        <f>ROUND(J37/$J$28*100,1)</f>
        <v>25.5</v>
      </c>
      <c r="K45" s="21">
        <f>ROUND(K37/$K$28*100,1)</f>
        <v>31.1</v>
      </c>
      <c r="L45" s="21">
        <f>ROUND(L37/$L$28*100,1)</f>
        <v>28.4</v>
      </c>
    </row>
    <row r="46" spans="1:12" ht="13.5">
      <c r="A46" s="6" t="s">
        <v>23</v>
      </c>
      <c r="B46" s="7">
        <f>SUM(B47:B51)</f>
        <v>874</v>
      </c>
      <c r="C46" s="7">
        <f>SUM(C47:C51)</f>
        <v>861</v>
      </c>
      <c r="D46" s="8">
        <f>SUM(D47:D51)</f>
        <v>1735</v>
      </c>
      <c r="E46" s="9" t="s">
        <v>24</v>
      </c>
      <c r="F46" s="7">
        <f>SUM(F47:F51)</f>
        <v>503</v>
      </c>
      <c r="G46" s="7">
        <f>SUM(G47:G51)</f>
        <v>687</v>
      </c>
      <c r="H46" s="7">
        <f>SUM(H47:H51)</f>
        <v>1190</v>
      </c>
      <c r="I46" s="20" t="s">
        <v>32</v>
      </c>
      <c r="J46" s="21">
        <f>ROUND(J38/$J$28*100,1)</f>
        <v>14.1</v>
      </c>
      <c r="K46" s="21">
        <f>ROUND(K38/$K$28*100,1)</f>
        <v>14.3</v>
      </c>
      <c r="L46" s="21">
        <f>ROUND(L38/$L$28*100,1)</f>
        <v>14.2</v>
      </c>
    </row>
    <row r="47" spans="1:12" ht="13.5">
      <c r="A47" s="2">
        <v>35</v>
      </c>
      <c r="B47" s="10">
        <v>162</v>
      </c>
      <c r="C47" s="10">
        <v>155</v>
      </c>
      <c r="D47" s="11">
        <f>SUM(B47:C47)</f>
        <v>317</v>
      </c>
      <c r="E47" s="5">
        <v>80</v>
      </c>
      <c r="F47" s="10">
        <v>121</v>
      </c>
      <c r="G47" s="10">
        <v>142</v>
      </c>
      <c r="H47" s="10">
        <f>SUM(F47:G47)</f>
        <v>263</v>
      </c>
      <c r="I47" s="20" t="s">
        <v>33</v>
      </c>
      <c r="J47" s="21">
        <f>ROUND(J39/$J$28*100,1)</f>
        <v>11.5</v>
      </c>
      <c r="K47" s="21">
        <f>ROUND(K39/$K$28*100,1)</f>
        <v>16.7</v>
      </c>
      <c r="L47" s="21">
        <f>ROUND(L39/$L$28*100,1)</f>
        <v>14.2</v>
      </c>
    </row>
    <row r="48" spans="1:12" ht="13.5">
      <c r="A48" s="2">
        <v>36</v>
      </c>
      <c r="B48" s="16">
        <v>167</v>
      </c>
      <c r="C48" s="10">
        <v>179</v>
      </c>
      <c r="D48" s="11">
        <f>SUM(B48:C48)</f>
        <v>346</v>
      </c>
      <c r="E48" s="5">
        <v>81</v>
      </c>
      <c r="F48" s="10">
        <v>96</v>
      </c>
      <c r="G48" s="10">
        <v>163</v>
      </c>
      <c r="H48" s="10">
        <f>SUM(F48:G48)</f>
        <v>259</v>
      </c>
      <c r="I48" s="14"/>
      <c r="J48" s="15"/>
      <c r="K48" s="15"/>
      <c r="L48" s="15"/>
    </row>
    <row r="49" spans="1:12" ht="13.5">
      <c r="A49" s="2">
        <v>37</v>
      </c>
      <c r="B49" s="10">
        <v>168</v>
      </c>
      <c r="C49" s="10">
        <v>159</v>
      </c>
      <c r="D49" s="11">
        <f>SUM(B49:C49)</f>
        <v>327</v>
      </c>
      <c r="E49" s="5">
        <v>82</v>
      </c>
      <c r="F49" s="10">
        <v>97</v>
      </c>
      <c r="G49" s="10">
        <v>132</v>
      </c>
      <c r="H49" s="10">
        <f>SUM(F49:G49)</f>
        <v>229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193</v>
      </c>
      <c r="C50" s="10">
        <v>157</v>
      </c>
      <c r="D50" s="11">
        <f>SUM(B50:C50)</f>
        <v>350</v>
      </c>
      <c r="E50" s="5">
        <v>83</v>
      </c>
      <c r="F50" s="10">
        <v>92</v>
      </c>
      <c r="G50" s="10">
        <v>121</v>
      </c>
      <c r="H50" s="10">
        <f>SUM(F50:G50)</f>
        <v>213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184</v>
      </c>
      <c r="C51" s="10">
        <v>211</v>
      </c>
      <c r="D51" s="11">
        <f>SUM(B51:C51)</f>
        <v>395</v>
      </c>
      <c r="E51" s="5">
        <v>84</v>
      </c>
      <c r="F51" s="10">
        <v>97</v>
      </c>
      <c r="G51" s="10">
        <v>129</v>
      </c>
      <c r="H51" s="10">
        <f>SUM(F51:G51)</f>
        <v>226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44.706630601652165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47.79939475453934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46.31752425654138</v>
      </c>
    </row>
    <row r="52" spans="1:12" ht="13.5">
      <c r="A52" s="6" t="s">
        <v>25</v>
      </c>
      <c r="B52" s="7">
        <f>SUM(B53:B57)</f>
        <v>1041</v>
      </c>
      <c r="C52" s="7">
        <f>SUM(C53:C57)</f>
        <v>1044</v>
      </c>
      <c r="D52" s="8">
        <f>SUM(D53:D57)</f>
        <v>2085</v>
      </c>
      <c r="E52" s="9" t="s">
        <v>26</v>
      </c>
      <c r="F52" s="7">
        <f>SUM(F53:F57)</f>
        <v>276</v>
      </c>
      <c r="G52" s="7">
        <f>SUM(G53:G57)</f>
        <v>568</v>
      </c>
      <c r="H52" s="7">
        <f>SUM(H53:H57)</f>
        <v>844</v>
      </c>
      <c r="I52" s="14"/>
      <c r="J52" s="15"/>
      <c r="K52" s="15"/>
      <c r="L52" s="15"/>
    </row>
    <row r="53" spans="1:12" ht="13.5">
      <c r="A53" s="2">
        <v>40</v>
      </c>
      <c r="B53" s="10">
        <v>226</v>
      </c>
      <c r="C53" s="10">
        <v>217</v>
      </c>
      <c r="D53" s="11">
        <f>SUM(B53:C53)</f>
        <v>443</v>
      </c>
      <c r="E53" s="5">
        <v>85</v>
      </c>
      <c r="F53" s="10">
        <v>74</v>
      </c>
      <c r="G53" s="10">
        <v>132</v>
      </c>
      <c r="H53" s="10">
        <f>SUM(F53:G53)</f>
        <v>206</v>
      </c>
      <c r="I53" s="14"/>
      <c r="J53" s="15"/>
      <c r="K53" s="15"/>
      <c r="L53" s="15"/>
    </row>
    <row r="54" spans="1:12" ht="13.5">
      <c r="A54" s="2">
        <v>41</v>
      </c>
      <c r="B54" s="10">
        <v>216</v>
      </c>
      <c r="C54" s="10">
        <v>227</v>
      </c>
      <c r="D54" s="11">
        <f>SUM(B54:C54)</f>
        <v>443</v>
      </c>
      <c r="E54" s="5">
        <v>86</v>
      </c>
      <c r="F54" s="10">
        <v>67</v>
      </c>
      <c r="G54" s="10">
        <v>115</v>
      </c>
      <c r="H54" s="10">
        <f>SUM(F54:G54)</f>
        <v>182</v>
      </c>
      <c r="I54" s="14"/>
      <c r="J54" s="15"/>
      <c r="K54" s="15"/>
      <c r="L54" s="15"/>
    </row>
    <row r="55" spans="1:12" ht="13.5">
      <c r="A55" s="2">
        <v>42</v>
      </c>
      <c r="B55" s="10">
        <v>198</v>
      </c>
      <c r="C55" s="10">
        <v>204</v>
      </c>
      <c r="D55" s="11">
        <f>SUM(B55:C55)</f>
        <v>402</v>
      </c>
      <c r="E55" s="5">
        <v>87</v>
      </c>
      <c r="F55" s="10">
        <v>44</v>
      </c>
      <c r="G55" s="10">
        <v>131</v>
      </c>
      <c r="H55" s="10">
        <f>SUM(F55:G55)</f>
        <v>175</v>
      </c>
      <c r="I55" s="14"/>
      <c r="J55" s="15"/>
      <c r="K55" s="15"/>
      <c r="L55" s="15"/>
    </row>
    <row r="56" spans="1:12" ht="13.5">
      <c r="A56" s="2">
        <v>43</v>
      </c>
      <c r="B56" s="10">
        <v>183</v>
      </c>
      <c r="C56" s="10">
        <v>199</v>
      </c>
      <c r="D56" s="11">
        <f>SUM(B56:C56)</f>
        <v>382</v>
      </c>
      <c r="E56" s="5">
        <v>88</v>
      </c>
      <c r="F56" s="10">
        <v>55</v>
      </c>
      <c r="G56" s="10">
        <v>103</v>
      </c>
      <c r="H56" s="10">
        <f>SUM(F56:G56)</f>
        <v>158</v>
      </c>
      <c r="I56" s="14"/>
      <c r="J56" s="15"/>
      <c r="K56" s="15"/>
      <c r="L56" s="15"/>
    </row>
    <row r="57" spans="1:12" ht="13.5">
      <c r="A57" s="2">
        <v>44</v>
      </c>
      <c r="B57" s="10">
        <v>218</v>
      </c>
      <c r="C57" s="10">
        <v>197</v>
      </c>
      <c r="D57" s="11">
        <f>SUM(B57:C57)</f>
        <v>415</v>
      </c>
      <c r="E57" s="5">
        <v>89</v>
      </c>
      <c r="F57" s="10">
        <v>36</v>
      </c>
      <c r="G57" s="10">
        <v>87</v>
      </c>
      <c r="H57" s="10">
        <f>SUM(F57:G57)</f>
        <v>123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29" sqref="K2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44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592</v>
      </c>
      <c r="C4" s="7">
        <f>SUM(C5:C9)</f>
        <v>598</v>
      </c>
      <c r="D4" s="8">
        <f>SUM(D5:D9)</f>
        <v>1190</v>
      </c>
      <c r="E4" s="9" t="s">
        <v>6</v>
      </c>
      <c r="F4" s="7">
        <f>SUM(F5:F9)</f>
        <v>942</v>
      </c>
      <c r="G4" s="7">
        <f>SUM(G5:G9)</f>
        <v>973</v>
      </c>
      <c r="H4" s="8">
        <f>SUM(H5:H9)</f>
        <v>1915</v>
      </c>
      <c r="I4" s="9" t="s">
        <v>7</v>
      </c>
      <c r="J4" s="7">
        <f>SUM(J5:J9)</f>
        <v>111</v>
      </c>
      <c r="K4" s="7">
        <f>SUM(K5:K9)</f>
        <v>302</v>
      </c>
      <c r="L4" s="7">
        <f>SUM(L5:L9)</f>
        <v>413</v>
      </c>
    </row>
    <row r="5" spans="1:12" ht="13.5">
      <c r="A5" s="2">
        <v>0</v>
      </c>
      <c r="B5" s="10">
        <v>117</v>
      </c>
      <c r="C5" s="10">
        <v>96</v>
      </c>
      <c r="D5" s="11">
        <f>SUM(B5:C5)</f>
        <v>213</v>
      </c>
      <c r="E5" s="5">
        <v>45</v>
      </c>
      <c r="F5" s="10">
        <v>212</v>
      </c>
      <c r="G5" s="10">
        <v>197</v>
      </c>
      <c r="H5" s="11">
        <f>SUM(F5:G5)</f>
        <v>409</v>
      </c>
      <c r="I5" s="5">
        <v>90</v>
      </c>
      <c r="J5" s="10">
        <v>37</v>
      </c>
      <c r="K5" s="10">
        <v>77</v>
      </c>
      <c r="L5" s="10">
        <f>SUM(J5:K5)</f>
        <v>114</v>
      </c>
    </row>
    <row r="6" spans="1:12" ht="13.5">
      <c r="A6" s="2">
        <v>1</v>
      </c>
      <c r="B6" s="10">
        <v>107</v>
      </c>
      <c r="C6" s="10">
        <v>120</v>
      </c>
      <c r="D6" s="11">
        <f>SUM(B6:C6)</f>
        <v>227</v>
      </c>
      <c r="E6" s="5">
        <v>46</v>
      </c>
      <c r="F6" s="10">
        <v>196</v>
      </c>
      <c r="G6" s="10">
        <v>200</v>
      </c>
      <c r="H6" s="11">
        <f>SUM(F6:G6)</f>
        <v>396</v>
      </c>
      <c r="I6" s="5">
        <v>91</v>
      </c>
      <c r="J6" s="10">
        <v>25</v>
      </c>
      <c r="K6" s="10">
        <v>76</v>
      </c>
      <c r="L6" s="10">
        <f>SUM(J6:K6)</f>
        <v>101</v>
      </c>
    </row>
    <row r="7" spans="1:12" ht="13.5">
      <c r="A7" s="2">
        <v>2</v>
      </c>
      <c r="B7" s="10">
        <v>113</v>
      </c>
      <c r="C7" s="10">
        <v>126</v>
      </c>
      <c r="D7" s="11">
        <f>SUM(B7:C7)</f>
        <v>239</v>
      </c>
      <c r="E7" s="5">
        <v>47</v>
      </c>
      <c r="F7" s="10">
        <v>184</v>
      </c>
      <c r="G7" s="10">
        <v>188</v>
      </c>
      <c r="H7" s="11">
        <f>SUM(F7:G7)</f>
        <v>372</v>
      </c>
      <c r="I7" s="5">
        <v>92</v>
      </c>
      <c r="J7" s="10">
        <v>24</v>
      </c>
      <c r="K7" s="10">
        <v>62</v>
      </c>
      <c r="L7" s="10">
        <f>SUM(J7:K7)</f>
        <v>86</v>
      </c>
    </row>
    <row r="8" spans="1:12" ht="13.5">
      <c r="A8" s="2">
        <v>3</v>
      </c>
      <c r="B8" s="10">
        <v>132</v>
      </c>
      <c r="C8" s="10">
        <v>128</v>
      </c>
      <c r="D8" s="11">
        <f>SUM(B8:C8)</f>
        <v>260</v>
      </c>
      <c r="E8" s="5">
        <v>48</v>
      </c>
      <c r="F8" s="10">
        <v>166</v>
      </c>
      <c r="G8" s="10">
        <v>170</v>
      </c>
      <c r="H8" s="11">
        <f>SUM(F8:G8)</f>
        <v>336</v>
      </c>
      <c r="I8" s="5">
        <v>93</v>
      </c>
      <c r="J8" s="10">
        <v>13</v>
      </c>
      <c r="K8" s="10">
        <v>46</v>
      </c>
      <c r="L8" s="10">
        <f>SUM(J8:K8)</f>
        <v>59</v>
      </c>
    </row>
    <row r="9" spans="1:12" ht="13.5">
      <c r="A9" s="2">
        <v>4</v>
      </c>
      <c r="B9" s="10">
        <v>123</v>
      </c>
      <c r="C9" s="10">
        <v>128</v>
      </c>
      <c r="D9" s="11">
        <f>SUM(B9:C9)</f>
        <v>251</v>
      </c>
      <c r="E9" s="5">
        <v>49</v>
      </c>
      <c r="F9" s="10">
        <v>184</v>
      </c>
      <c r="G9" s="10">
        <v>218</v>
      </c>
      <c r="H9" s="11">
        <f>SUM(F9:G9)</f>
        <v>402</v>
      </c>
      <c r="I9" s="5">
        <v>94</v>
      </c>
      <c r="J9" s="10">
        <v>12</v>
      </c>
      <c r="K9" s="10">
        <v>41</v>
      </c>
      <c r="L9" s="10">
        <f>SUM(J9:K9)</f>
        <v>53</v>
      </c>
    </row>
    <row r="10" spans="1:12" ht="13.5">
      <c r="A10" s="6" t="s">
        <v>8</v>
      </c>
      <c r="B10" s="7">
        <f>SUM(B11:B15)</f>
        <v>688</v>
      </c>
      <c r="C10" s="7">
        <f>SUM(C11:C15)</f>
        <v>665</v>
      </c>
      <c r="D10" s="8">
        <f>SUM(D11:D15)</f>
        <v>1353</v>
      </c>
      <c r="E10" s="9" t="s">
        <v>9</v>
      </c>
      <c r="F10" s="7">
        <f>SUM(F11:F15)</f>
        <v>772</v>
      </c>
      <c r="G10" s="7">
        <f>SUM(G11:G15)</f>
        <v>815</v>
      </c>
      <c r="H10" s="8">
        <f>SUM(H11:H15)</f>
        <v>1587</v>
      </c>
      <c r="I10" s="9" t="s">
        <v>10</v>
      </c>
      <c r="J10" s="7">
        <f>SUM(J11:J15)</f>
        <v>24</v>
      </c>
      <c r="K10" s="7">
        <f>SUM(K11:K15)</f>
        <v>81</v>
      </c>
      <c r="L10" s="7">
        <f>SUM(L11:L15)</f>
        <v>105</v>
      </c>
    </row>
    <row r="11" spans="1:12" ht="13.5">
      <c r="A11" s="2">
        <v>5</v>
      </c>
      <c r="B11" s="10">
        <v>147</v>
      </c>
      <c r="C11" s="10">
        <v>130</v>
      </c>
      <c r="D11" s="11">
        <f>SUM(B11:C11)</f>
        <v>277</v>
      </c>
      <c r="E11" s="5">
        <v>50</v>
      </c>
      <c r="F11" s="10">
        <v>119</v>
      </c>
      <c r="G11" s="10">
        <v>121</v>
      </c>
      <c r="H11" s="11">
        <f>SUM(F11:G11)</f>
        <v>240</v>
      </c>
      <c r="I11" s="5">
        <v>95</v>
      </c>
      <c r="J11" s="10">
        <v>3</v>
      </c>
      <c r="K11" s="10">
        <v>30</v>
      </c>
      <c r="L11" s="10">
        <f>SUM(J11:K11)</f>
        <v>33</v>
      </c>
    </row>
    <row r="12" spans="1:12" ht="13.5">
      <c r="A12" s="2">
        <v>6</v>
      </c>
      <c r="B12" s="10">
        <v>122</v>
      </c>
      <c r="C12" s="10">
        <v>127</v>
      </c>
      <c r="D12" s="11">
        <f>SUM(B12:C12)</f>
        <v>249</v>
      </c>
      <c r="E12" s="5">
        <v>51</v>
      </c>
      <c r="F12" s="10">
        <v>158</v>
      </c>
      <c r="G12" s="10">
        <v>180</v>
      </c>
      <c r="H12" s="11">
        <f>SUM(F12:G12)</f>
        <v>338</v>
      </c>
      <c r="I12" s="5">
        <v>96</v>
      </c>
      <c r="J12" s="10">
        <v>10</v>
      </c>
      <c r="K12" s="10">
        <v>19</v>
      </c>
      <c r="L12" s="10">
        <f>SUM(J12:K12)</f>
        <v>29</v>
      </c>
    </row>
    <row r="13" spans="1:12" ht="13.5">
      <c r="A13" s="2">
        <v>7</v>
      </c>
      <c r="B13" s="10">
        <v>124</v>
      </c>
      <c r="C13" s="10">
        <v>118</v>
      </c>
      <c r="D13" s="11">
        <f>SUM(B13:C13)</f>
        <v>242</v>
      </c>
      <c r="E13" s="5">
        <v>52</v>
      </c>
      <c r="F13" s="10">
        <v>176</v>
      </c>
      <c r="G13" s="16">
        <v>173</v>
      </c>
      <c r="H13" s="11">
        <f>SUM(F13:G13)</f>
        <v>349</v>
      </c>
      <c r="I13" s="5">
        <v>97</v>
      </c>
      <c r="J13" s="10">
        <v>5</v>
      </c>
      <c r="K13" s="10">
        <v>17</v>
      </c>
      <c r="L13" s="10">
        <f>SUM(J13:K13)</f>
        <v>22</v>
      </c>
    </row>
    <row r="14" spans="1:12" ht="13.5">
      <c r="A14" s="2">
        <v>8</v>
      </c>
      <c r="B14" s="10">
        <v>138</v>
      </c>
      <c r="C14" s="10">
        <v>137</v>
      </c>
      <c r="D14" s="11">
        <f>SUM(B14:C14)</f>
        <v>275</v>
      </c>
      <c r="E14" s="5">
        <v>53</v>
      </c>
      <c r="F14" s="10">
        <v>176</v>
      </c>
      <c r="G14" s="10">
        <v>165</v>
      </c>
      <c r="H14" s="11">
        <f>SUM(F14:G14)</f>
        <v>341</v>
      </c>
      <c r="I14" s="5">
        <v>98</v>
      </c>
      <c r="J14" s="10">
        <v>2</v>
      </c>
      <c r="K14" s="10">
        <v>8</v>
      </c>
      <c r="L14" s="10">
        <f>SUM(J14:K14)</f>
        <v>10</v>
      </c>
    </row>
    <row r="15" spans="1:12" ht="13.5">
      <c r="A15" s="2">
        <v>9</v>
      </c>
      <c r="B15" s="10">
        <v>157</v>
      </c>
      <c r="C15" s="10">
        <v>153</v>
      </c>
      <c r="D15" s="11">
        <f>SUM(B15:C15)</f>
        <v>310</v>
      </c>
      <c r="E15" s="5">
        <v>54</v>
      </c>
      <c r="F15" s="10">
        <v>143</v>
      </c>
      <c r="G15" s="10">
        <v>176</v>
      </c>
      <c r="H15" s="11">
        <f>SUM(F15:G15)</f>
        <v>319</v>
      </c>
      <c r="I15" s="5">
        <v>99</v>
      </c>
      <c r="J15" s="10">
        <v>4</v>
      </c>
      <c r="K15" s="10">
        <v>7</v>
      </c>
      <c r="L15" s="10">
        <f>SUM(J15:K15)</f>
        <v>11</v>
      </c>
    </row>
    <row r="16" spans="1:12" ht="13.5">
      <c r="A16" s="6" t="s">
        <v>11</v>
      </c>
      <c r="B16" s="7">
        <f>SUM(B17:B21)</f>
        <v>719</v>
      </c>
      <c r="C16" s="7">
        <f>SUM(C17:C21)</f>
        <v>683</v>
      </c>
      <c r="D16" s="8">
        <f>SUM(D17:D21)</f>
        <v>1402</v>
      </c>
      <c r="E16" s="9" t="s">
        <v>12</v>
      </c>
      <c r="F16" s="7">
        <f>SUM(F17:F21)</f>
        <v>824</v>
      </c>
      <c r="G16" s="7">
        <f>SUM(G17:G21)</f>
        <v>855</v>
      </c>
      <c r="H16" s="8">
        <f>SUM(H17:H21)</f>
        <v>1679</v>
      </c>
      <c r="I16" s="9" t="s">
        <v>13</v>
      </c>
      <c r="J16" s="7">
        <f>SUM(J17:J21)</f>
        <v>2</v>
      </c>
      <c r="K16" s="7">
        <f>SUM(K17:K21)</f>
        <v>15</v>
      </c>
      <c r="L16" s="7">
        <f>SUM(L17:L21)</f>
        <v>17</v>
      </c>
    </row>
    <row r="17" spans="1:12" ht="13.5">
      <c r="A17" s="2">
        <v>10</v>
      </c>
      <c r="B17" s="10">
        <v>144</v>
      </c>
      <c r="C17" s="10">
        <v>138</v>
      </c>
      <c r="D17" s="11">
        <f>SUM(B17:C17)</f>
        <v>282</v>
      </c>
      <c r="E17" s="5">
        <v>55</v>
      </c>
      <c r="F17" s="10">
        <v>152</v>
      </c>
      <c r="G17" s="10">
        <v>149</v>
      </c>
      <c r="H17" s="11">
        <f>SUM(F17:G17)</f>
        <v>301</v>
      </c>
      <c r="I17" s="5">
        <v>100</v>
      </c>
      <c r="J17" s="10">
        <v>0</v>
      </c>
      <c r="K17" s="16">
        <v>7</v>
      </c>
      <c r="L17" s="10">
        <f>SUM(J17:K17)</f>
        <v>7</v>
      </c>
    </row>
    <row r="18" spans="1:12" ht="13.5">
      <c r="A18" s="2">
        <v>11</v>
      </c>
      <c r="B18" s="10">
        <v>161</v>
      </c>
      <c r="C18" s="10">
        <v>127</v>
      </c>
      <c r="D18" s="11">
        <f>SUM(B18:C18)</f>
        <v>288</v>
      </c>
      <c r="E18" s="5">
        <v>56</v>
      </c>
      <c r="F18" s="10">
        <v>157</v>
      </c>
      <c r="G18" s="10">
        <v>161</v>
      </c>
      <c r="H18" s="11">
        <f>SUM(F18:G18)</f>
        <v>318</v>
      </c>
      <c r="I18" s="5">
        <v>101</v>
      </c>
      <c r="J18" s="10">
        <v>2</v>
      </c>
      <c r="K18" s="10">
        <v>3</v>
      </c>
      <c r="L18" s="10">
        <f>SUM(J18:K18)</f>
        <v>5</v>
      </c>
    </row>
    <row r="19" spans="1:12" ht="13.5">
      <c r="A19" s="2">
        <v>12</v>
      </c>
      <c r="B19" s="10">
        <v>136</v>
      </c>
      <c r="C19" s="10">
        <v>145</v>
      </c>
      <c r="D19" s="11">
        <f>SUM(B19:C19)</f>
        <v>281</v>
      </c>
      <c r="E19" s="5">
        <v>57</v>
      </c>
      <c r="F19" s="10">
        <v>183</v>
      </c>
      <c r="G19" s="10">
        <v>188</v>
      </c>
      <c r="H19" s="11">
        <f>SUM(F19:G19)</f>
        <v>371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152</v>
      </c>
      <c r="C20" s="10">
        <v>138</v>
      </c>
      <c r="D20" s="11">
        <f>SUM(B20:C20)</f>
        <v>290</v>
      </c>
      <c r="E20" s="5">
        <v>58</v>
      </c>
      <c r="F20" s="10">
        <v>175</v>
      </c>
      <c r="G20" s="10">
        <v>196</v>
      </c>
      <c r="H20" s="11">
        <f>SUM(F20:G20)</f>
        <v>371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126</v>
      </c>
      <c r="C21" s="10">
        <v>135</v>
      </c>
      <c r="D21" s="11">
        <f>SUM(B21:C21)</f>
        <v>261</v>
      </c>
      <c r="E21" s="5">
        <v>59</v>
      </c>
      <c r="F21" s="10">
        <v>157</v>
      </c>
      <c r="G21" s="10">
        <v>161</v>
      </c>
      <c r="H21" s="11">
        <f>SUM(F21:G21)</f>
        <v>318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687</v>
      </c>
      <c r="C22" s="7">
        <f>SUM(C23:C27)</f>
        <v>673</v>
      </c>
      <c r="D22" s="8">
        <f>SUM(D23:D27)</f>
        <v>1360</v>
      </c>
      <c r="E22" s="9" t="s">
        <v>15</v>
      </c>
      <c r="F22" s="7">
        <f>SUM(F23:F27)</f>
        <v>968</v>
      </c>
      <c r="G22" s="7">
        <f>SUM(G23:G27)</f>
        <v>975</v>
      </c>
      <c r="H22" s="8">
        <f>SUM(H23:H27)</f>
        <v>1943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150</v>
      </c>
      <c r="C23" s="10">
        <v>135</v>
      </c>
      <c r="D23" s="11">
        <f>SUM(B23:C23)</f>
        <v>285</v>
      </c>
      <c r="E23" s="5">
        <v>60</v>
      </c>
      <c r="F23" s="16">
        <v>202</v>
      </c>
      <c r="G23" s="10">
        <v>180</v>
      </c>
      <c r="H23" s="11">
        <f>SUM(F23:G23)</f>
        <v>382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141</v>
      </c>
      <c r="C24" s="10">
        <v>128</v>
      </c>
      <c r="D24" s="11">
        <f>SUM(B24:C24)</f>
        <v>269</v>
      </c>
      <c r="E24" s="5">
        <v>61</v>
      </c>
      <c r="F24" s="10">
        <v>178</v>
      </c>
      <c r="G24" s="10">
        <v>176</v>
      </c>
      <c r="H24" s="11">
        <f>SUM(F24:G24)</f>
        <v>354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162</v>
      </c>
      <c r="C25" s="10">
        <v>125</v>
      </c>
      <c r="D25" s="11">
        <f>SUM(B25:C25)</f>
        <v>287</v>
      </c>
      <c r="E25" s="5">
        <v>62</v>
      </c>
      <c r="F25" s="10">
        <v>178</v>
      </c>
      <c r="G25" s="10">
        <v>194</v>
      </c>
      <c r="H25" s="11">
        <f>SUM(F25:G25)</f>
        <v>372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118</v>
      </c>
      <c r="C26" s="10">
        <v>148</v>
      </c>
      <c r="D26" s="11">
        <f>SUM(B26:C26)</f>
        <v>266</v>
      </c>
      <c r="E26" s="5">
        <v>63</v>
      </c>
      <c r="F26" s="10">
        <v>211</v>
      </c>
      <c r="G26" s="10">
        <v>222</v>
      </c>
      <c r="H26" s="11">
        <f>SUM(F26:G26)</f>
        <v>433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116</v>
      </c>
      <c r="C27" s="10">
        <v>137</v>
      </c>
      <c r="D27" s="11">
        <f>SUM(B27:C27)</f>
        <v>253</v>
      </c>
      <c r="E27" s="5">
        <v>64</v>
      </c>
      <c r="F27" s="10">
        <v>199</v>
      </c>
      <c r="G27" s="10">
        <v>203</v>
      </c>
      <c r="H27" s="11">
        <f>SUM(F27:G27)</f>
        <v>402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620</v>
      </c>
      <c r="C28" s="7">
        <f>SUM(C29:C33)</f>
        <v>608</v>
      </c>
      <c r="D28" s="8">
        <f>SUM(D29:D33)</f>
        <v>1228</v>
      </c>
      <c r="E28" s="9" t="s">
        <v>18</v>
      </c>
      <c r="F28" s="7">
        <f>SUM(F29:F33)</f>
        <v>1173</v>
      </c>
      <c r="G28" s="7">
        <f>SUM(G29:G33)</f>
        <v>1269</v>
      </c>
      <c r="H28" s="8">
        <f>SUM(H29:H33)</f>
        <v>2442</v>
      </c>
      <c r="I28" s="9" t="s">
        <v>4</v>
      </c>
      <c r="J28" s="7">
        <f>B4+B10+B16+B22+B28+B34+B40+B46+B52+F4+F10+F16+F22+F28+F34+F40+F46+F52+J4+J10+J16+J22</f>
        <v>13693</v>
      </c>
      <c r="K28" s="7">
        <f>C4+C10+C16+C22+C28+C34+C40+C46+C52+G4+G10+G16+G22+G28+G34+G40+G46+G52+K4+K10+K16+K22</f>
        <v>14868</v>
      </c>
      <c r="L28" s="7">
        <f>D4+D10+D16+D22+D28+D34+D40+D46+D52+H4+H10+H16+H22+H28+H34+H40+H46+H52+L4+L10+L16+L22</f>
        <v>28561</v>
      </c>
    </row>
    <row r="29" spans="1:12" ht="13.5">
      <c r="A29" s="2">
        <v>20</v>
      </c>
      <c r="B29" s="10">
        <v>140</v>
      </c>
      <c r="C29" s="10">
        <v>124</v>
      </c>
      <c r="D29" s="11">
        <f>SUM(B29:C29)</f>
        <v>264</v>
      </c>
      <c r="E29" s="5">
        <v>65</v>
      </c>
      <c r="F29" s="10">
        <v>191</v>
      </c>
      <c r="G29" s="10">
        <v>213</v>
      </c>
      <c r="H29" s="10">
        <f>SUM(F29:G29)</f>
        <v>404</v>
      </c>
      <c r="I29" s="12"/>
      <c r="J29" s="13"/>
      <c r="K29" s="13"/>
      <c r="L29" s="13"/>
    </row>
    <row r="30" spans="1:12" ht="13.5">
      <c r="A30" s="2">
        <v>21</v>
      </c>
      <c r="B30" s="10">
        <v>131</v>
      </c>
      <c r="C30" s="10">
        <v>137</v>
      </c>
      <c r="D30" s="11">
        <f>SUM(B30:C30)</f>
        <v>268</v>
      </c>
      <c r="E30" s="5">
        <v>66</v>
      </c>
      <c r="F30" s="10">
        <v>252</v>
      </c>
      <c r="G30" s="10">
        <v>247</v>
      </c>
      <c r="H30" s="10">
        <f>SUM(F30:G30)</f>
        <v>499</v>
      </c>
      <c r="I30" s="14"/>
      <c r="J30" s="15"/>
      <c r="K30" s="15"/>
      <c r="L30" s="15"/>
    </row>
    <row r="31" spans="1:12" ht="13.5">
      <c r="A31" s="2">
        <v>22</v>
      </c>
      <c r="B31" s="10">
        <v>113</v>
      </c>
      <c r="C31" s="10">
        <v>126</v>
      </c>
      <c r="D31" s="11">
        <f>SUM(B31:C31)</f>
        <v>239</v>
      </c>
      <c r="E31" s="5">
        <v>67</v>
      </c>
      <c r="F31" s="10">
        <v>243</v>
      </c>
      <c r="G31" s="10">
        <v>261</v>
      </c>
      <c r="H31" s="10">
        <f>SUM(F31:G31)</f>
        <v>504</v>
      </c>
      <c r="I31" s="14"/>
      <c r="J31" s="15"/>
      <c r="K31" s="15"/>
      <c r="L31" s="15"/>
    </row>
    <row r="32" spans="1:12" ht="13.5">
      <c r="A32" s="2">
        <v>23</v>
      </c>
      <c r="B32" s="10">
        <v>109</v>
      </c>
      <c r="C32" s="10">
        <v>109</v>
      </c>
      <c r="D32" s="11">
        <f>SUM(B32:C32)</f>
        <v>218</v>
      </c>
      <c r="E32" s="5">
        <v>68</v>
      </c>
      <c r="F32" s="10">
        <v>247</v>
      </c>
      <c r="G32" s="10">
        <v>291</v>
      </c>
      <c r="H32" s="10">
        <f>SUM(F32:G32)</f>
        <v>538</v>
      </c>
      <c r="I32" s="14"/>
      <c r="J32" s="15"/>
      <c r="K32" s="15"/>
      <c r="L32" s="15"/>
    </row>
    <row r="33" spans="1:12" ht="13.5">
      <c r="A33" s="2">
        <v>24</v>
      </c>
      <c r="B33" s="10">
        <v>127</v>
      </c>
      <c r="C33" s="10">
        <v>112</v>
      </c>
      <c r="D33" s="11">
        <f>SUM(B33:C33)</f>
        <v>239</v>
      </c>
      <c r="E33" s="5">
        <v>69</v>
      </c>
      <c r="F33" s="10">
        <v>240</v>
      </c>
      <c r="G33" s="10">
        <v>257</v>
      </c>
      <c r="H33" s="10">
        <f>SUM(F33:G33)</f>
        <v>497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692</v>
      </c>
      <c r="C34" s="7">
        <f>SUM(C35:C39)</f>
        <v>731</v>
      </c>
      <c r="D34" s="8">
        <f>SUM(D35:D39)</f>
        <v>1423</v>
      </c>
      <c r="E34" s="9" t="s">
        <v>20</v>
      </c>
      <c r="F34" s="7">
        <f>SUM(F35:F39)</f>
        <v>754</v>
      </c>
      <c r="G34" s="7">
        <f>SUM(G35:G39)</f>
        <v>867</v>
      </c>
      <c r="H34" s="7">
        <f>SUM(H35:H39)</f>
        <v>1621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119</v>
      </c>
      <c r="C35" s="10">
        <v>147</v>
      </c>
      <c r="D35" s="11">
        <f>SUM(B35:C35)</f>
        <v>266</v>
      </c>
      <c r="E35" s="5">
        <v>70</v>
      </c>
      <c r="F35" s="10">
        <v>133</v>
      </c>
      <c r="G35" s="10">
        <v>168</v>
      </c>
      <c r="H35" s="10">
        <f>SUM(F35:G35)</f>
        <v>301</v>
      </c>
      <c r="I35" s="2" t="s">
        <v>29</v>
      </c>
      <c r="J35" s="19">
        <f>SUM(B4,B10,B16)</f>
        <v>1999</v>
      </c>
      <c r="K35" s="19">
        <f>SUM(C4,C10,C16)</f>
        <v>1946</v>
      </c>
      <c r="L35" s="19">
        <f>SUM(D4,D10,D16)</f>
        <v>3945</v>
      </c>
    </row>
    <row r="36" spans="1:12" ht="13.5">
      <c r="A36" s="2">
        <v>26</v>
      </c>
      <c r="B36" s="10">
        <v>118</v>
      </c>
      <c r="C36" s="10">
        <v>142</v>
      </c>
      <c r="D36" s="11">
        <f>SUM(B36:C36)</f>
        <v>260</v>
      </c>
      <c r="E36" s="5">
        <v>71</v>
      </c>
      <c r="F36" s="10">
        <v>132</v>
      </c>
      <c r="G36" s="10">
        <v>164</v>
      </c>
      <c r="H36" s="10">
        <f>SUM(F36:G36)</f>
        <v>296</v>
      </c>
      <c r="I36" s="2" t="s">
        <v>30</v>
      </c>
      <c r="J36" s="19">
        <f>SUM(B22,B28,B34,B40,B46,B52,F4,F10,F16,F22)</f>
        <v>8191</v>
      </c>
      <c r="K36" s="19">
        <f>SUM(C22,C28,C34,C40,C46,C52,G4,G10,G16,G22)</f>
        <v>8299</v>
      </c>
      <c r="L36" s="19">
        <f>SUM(D22,D28,D34,D40,D46,D52,H4,H10,H16,H22)</f>
        <v>16490</v>
      </c>
    </row>
    <row r="37" spans="1:12" ht="13.5">
      <c r="A37" s="2">
        <v>27</v>
      </c>
      <c r="B37" s="10">
        <v>136</v>
      </c>
      <c r="C37" s="10">
        <v>145</v>
      </c>
      <c r="D37" s="11">
        <f>SUM(B37:C37)</f>
        <v>281</v>
      </c>
      <c r="E37" s="5">
        <v>72</v>
      </c>
      <c r="F37" s="10">
        <v>199</v>
      </c>
      <c r="G37" s="10">
        <v>207</v>
      </c>
      <c r="H37" s="10">
        <f>SUM(F37:G37)</f>
        <v>406</v>
      </c>
      <c r="I37" s="2" t="s">
        <v>31</v>
      </c>
      <c r="J37" s="19">
        <f>SUM(F28,F34,F40,F46,F52,J4,J10,J16,J22)</f>
        <v>3503</v>
      </c>
      <c r="K37" s="19">
        <f>SUM(G28,G34,G40,G46,G52,K4,K10,K16,K22)</f>
        <v>4623</v>
      </c>
      <c r="L37" s="19">
        <f>SUM(H28,H34,H40,H46,H52,L4,L10,L16,L22)</f>
        <v>8126</v>
      </c>
    </row>
    <row r="38" spans="1:12" ht="13.5">
      <c r="A38" s="2">
        <v>28</v>
      </c>
      <c r="B38" s="10">
        <v>156</v>
      </c>
      <c r="C38" s="10">
        <v>139</v>
      </c>
      <c r="D38" s="11">
        <f>SUM(B38:C38)</f>
        <v>295</v>
      </c>
      <c r="E38" s="5">
        <v>73</v>
      </c>
      <c r="F38" s="10">
        <v>155</v>
      </c>
      <c r="G38" s="10">
        <v>168</v>
      </c>
      <c r="H38" s="10">
        <f>SUM(F38:G38)</f>
        <v>323</v>
      </c>
      <c r="I38" s="20" t="s">
        <v>32</v>
      </c>
      <c r="J38" s="19">
        <f>SUM(F28,F34)</f>
        <v>1927</v>
      </c>
      <c r="K38" s="19">
        <f>SUM(G28,G34)</f>
        <v>2136</v>
      </c>
      <c r="L38" s="19">
        <f>SUM(H28,H34)</f>
        <v>4063</v>
      </c>
    </row>
    <row r="39" spans="1:12" ht="13.5">
      <c r="A39" s="2">
        <v>29</v>
      </c>
      <c r="B39" s="10">
        <v>163</v>
      </c>
      <c r="C39" s="10">
        <v>158</v>
      </c>
      <c r="D39" s="11">
        <f>SUM(B39:C39)</f>
        <v>321</v>
      </c>
      <c r="E39" s="5">
        <v>74</v>
      </c>
      <c r="F39" s="10">
        <v>135</v>
      </c>
      <c r="G39" s="10">
        <v>160</v>
      </c>
      <c r="H39" s="10">
        <f>SUM(F39:G39)</f>
        <v>295</v>
      </c>
      <c r="I39" s="20" t="s">
        <v>33</v>
      </c>
      <c r="J39" s="19">
        <f>SUM(F40,F46,F52,J4,J10,J16,J22)</f>
        <v>1576</v>
      </c>
      <c r="K39" s="19">
        <f>SUM(G40,G46,G52,K4,K10,K16,K22)</f>
        <v>2487</v>
      </c>
      <c r="L39" s="19">
        <f>SUM(H40,H46,H52,L4,L10,L16,L22)</f>
        <v>4063</v>
      </c>
    </row>
    <row r="40" spans="1:12" ht="13.5">
      <c r="A40" s="6" t="s">
        <v>21</v>
      </c>
      <c r="B40" s="7">
        <f>SUM(B41:B45)</f>
        <v>775</v>
      </c>
      <c r="C40" s="7">
        <f>SUM(C41:C45)</f>
        <v>758</v>
      </c>
      <c r="D40" s="8">
        <f>SUM(D41:D45)</f>
        <v>1533</v>
      </c>
      <c r="E40" s="9" t="s">
        <v>22</v>
      </c>
      <c r="F40" s="7">
        <f>SUM(F41:F45)</f>
        <v>666</v>
      </c>
      <c r="G40" s="7">
        <f>SUM(G41:G45)</f>
        <v>832</v>
      </c>
      <c r="H40" s="7">
        <f>SUM(H41:H45)</f>
        <v>1498</v>
      </c>
      <c r="I40" s="14"/>
      <c r="J40" s="15"/>
      <c r="K40" s="15"/>
      <c r="L40" s="15"/>
    </row>
    <row r="41" spans="1:12" ht="13.5">
      <c r="A41" s="2">
        <v>30</v>
      </c>
      <c r="B41" s="16">
        <v>137</v>
      </c>
      <c r="C41" s="10">
        <v>133</v>
      </c>
      <c r="D41" s="11">
        <f>SUM(B41:C41)</f>
        <v>270</v>
      </c>
      <c r="E41" s="5">
        <v>75</v>
      </c>
      <c r="F41" s="10">
        <v>162</v>
      </c>
      <c r="G41" s="10">
        <v>196</v>
      </c>
      <c r="H41" s="10">
        <f>SUM(F41:G41)</f>
        <v>358</v>
      </c>
      <c r="I41" s="27" t="s">
        <v>34</v>
      </c>
      <c r="J41" s="28"/>
      <c r="K41" s="15"/>
      <c r="L41" s="15"/>
    </row>
    <row r="42" spans="1:12" ht="13.5">
      <c r="A42" s="2">
        <v>31</v>
      </c>
      <c r="B42" s="10">
        <v>147</v>
      </c>
      <c r="C42" s="10">
        <v>147</v>
      </c>
      <c r="D42" s="11">
        <f>SUM(B42:C42)</f>
        <v>294</v>
      </c>
      <c r="E42" s="5">
        <v>76</v>
      </c>
      <c r="F42" s="10">
        <v>141</v>
      </c>
      <c r="G42" s="10">
        <v>157</v>
      </c>
      <c r="H42" s="10">
        <f>SUM(F42:G42)</f>
        <v>298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163</v>
      </c>
      <c r="C43" s="10">
        <v>168</v>
      </c>
      <c r="D43" s="11">
        <f>SUM(B43:C43)</f>
        <v>331</v>
      </c>
      <c r="E43" s="5">
        <v>77</v>
      </c>
      <c r="F43" s="10">
        <v>119</v>
      </c>
      <c r="G43" s="10">
        <v>162</v>
      </c>
      <c r="H43" s="10">
        <f>SUM(F43:G43)</f>
        <v>281</v>
      </c>
      <c r="I43" s="2" t="s">
        <v>29</v>
      </c>
      <c r="J43" s="21">
        <f>ROUND(J35/$J$28*100,1)</f>
        <v>14.6</v>
      </c>
      <c r="K43" s="21">
        <f>ROUND(K35/$K$28*100,1)</f>
        <v>13.1</v>
      </c>
      <c r="L43" s="21">
        <f>ROUND(L35/$L$28*100,1)</f>
        <v>13.8</v>
      </c>
    </row>
    <row r="44" spans="1:12" ht="13.5">
      <c r="A44" s="2">
        <v>33</v>
      </c>
      <c r="B44" s="10">
        <v>164</v>
      </c>
      <c r="C44" s="10">
        <v>156</v>
      </c>
      <c r="D44" s="11">
        <f>SUM(B44:C44)</f>
        <v>320</v>
      </c>
      <c r="E44" s="5">
        <v>78</v>
      </c>
      <c r="F44" s="10">
        <v>115</v>
      </c>
      <c r="G44" s="10">
        <v>144</v>
      </c>
      <c r="H44" s="10">
        <f>SUM(F44:G44)</f>
        <v>259</v>
      </c>
      <c r="I44" s="2" t="s">
        <v>30</v>
      </c>
      <c r="J44" s="21">
        <f>ROUND(J36/$J$28*100,1)</f>
        <v>59.8</v>
      </c>
      <c r="K44" s="21">
        <f>ROUND(K36/$K$28*100,1)</f>
        <v>55.8</v>
      </c>
      <c r="L44" s="21">
        <f>ROUND(L36/$L$28*100,1)</f>
        <v>57.7</v>
      </c>
    </row>
    <row r="45" spans="1:12" ht="13.5">
      <c r="A45" s="2">
        <v>34</v>
      </c>
      <c r="B45" s="10">
        <v>164</v>
      </c>
      <c r="C45" s="10">
        <v>154</v>
      </c>
      <c r="D45" s="11">
        <f>SUM(B45:C45)</f>
        <v>318</v>
      </c>
      <c r="E45" s="5">
        <v>79</v>
      </c>
      <c r="F45" s="10">
        <v>129</v>
      </c>
      <c r="G45" s="10">
        <v>173</v>
      </c>
      <c r="H45" s="10">
        <f>SUM(F45:G45)</f>
        <v>302</v>
      </c>
      <c r="I45" s="2" t="s">
        <v>31</v>
      </c>
      <c r="J45" s="21">
        <f>ROUND(J37/$J$28*100,1)</f>
        <v>25.6</v>
      </c>
      <c r="K45" s="21">
        <f>ROUND(K37/$K$28*100,1)</f>
        <v>31.1</v>
      </c>
      <c r="L45" s="21">
        <f>ROUND(L37/$L$28*100,1)</f>
        <v>28.5</v>
      </c>
    </row>
    <row r="46" spans="1:12" ht="13.5">
      <c r="A46" s="6" t="s">
        <v>23</v>
      </c>
      <c r="B46" s="7">
        <f>SUM(B47:B51)</f>
        <v>872</v>
      </c>
      <c r="C46" s="7">
        <f>SUM(C47:C51)</f>
        <v>864</v>
      </c>
      <c r="D46" s="8">
        <f>SUM(D47:D51)</f>
        <v>1736</v>
      </c>
      <c r="E46" s="9" t="s">
        <v>24</v>
      </c>
      <c r="F46" s="7">
        <f>SUM(F47:F51)</f>
        <v>496</v>
      </c>
      <c r="G46" s="7">
        <f>SUM(G47:G51)</f>
        <v>688</v>
      </c>
      <c r="H46" s="7">
        <f>SUM(H47:H51)</f>
        <v>1184</v>
      </c>
      <c r="I46" s="20" t="s">
        <v>32</v>
      </c>
      <c r="J46" s="21">
        <f>ROUND(J38/$J$28*100,1)</f>
        <v>14.1</v>
      </c>
      <c r="K46" s="21">
        <f>ROUND(K38/$K$28*100,1)</f>
        <v>14.4</v>
      </c>
      <c r="L46" s="21">
        <f>ROUND(L38/$L$28*100,1)</f>
        <v>14.2</v>
      </c>
    </row>
    <row r="47" spans="1:12" ht="13.5">
      <c r="A47" s="2">
        <v>35</v>
      </c>
      <c r="B47" s="10">
        <v>153</v>
      </c>
      <c r="C47" s="10">
        <v>163</v>
      </c>
      <c r="D47" s="11">
        <f>SUM(B47:C47)</f>
        <v>316</v>
      </c>
      <c r="E47" s="5">
        <v>80</v>
      </c>
      <c r="F47" s="10">
        <v>114</v>
      </c>
      <c r="G47" s="10">
        <v>140</v>
      </c>
      <c r="H47" s="10">
        <f>SUM(F47:G47)</f>
        <v>254</v>
      </c>
      <c r="I47" s="20" t="s">
        <v>33</v>
      </c>
      <c r="J47" s="21">
        <f>ROUND(J39/$J$28*100,1)</f>
        <v>11.5</v>
      </c>
      <c r="K47" s="21">
        <f>ROUND(K39/$K$28*100,1)</f>
        <v>16.7</v>
      </c>
      <c r="L47" s="21">
        <f>ROUND(L39/$L$28*100,1)</f>
        <v>14.2</v>
      </c>
    </row>
    <row r="48" spans="1:12" ht="13.5">
      <c r="A48" s="2">
        <v>36</v>
      </c>
      <c r="B48" s="16">
        <v>167</v>
      </c>
      <c r="C48" s="10">
        <v>179</v>
      </c>
      <c r="D48" s="11">
        <f>SUM(B48:C48)</f>
        <v>346</v>
      </c>
      <c r="E48" s="5">
        <v>81</v>
      </c>
      <c r="F48" s="10">
        <v>97</v>
      </c>
      <c r="G48" s="10">
        <v>162</v>
      </c>
      <c r="H48" s="10">
        <f>SUM(F48:G48)</f>
        <v>259</v>
      </c>
      <c r="I48" s="14"/>
      <c r="J48" s="15"/>
      <c r="K48" s="15"/>
      <c r="L48" s="15"/>
    </row>
    <row r="49" spans="1:12" ht="13.5">
      <c r="A49" s="2">
        <v>37</v>
      </c>
      <c r="B49" s="10">
        <v>180</v>
      </c>
      <c r="C49" s="10">
        <v>153</v>
      </c>
      <c r="D49" s="11">
        <f>SUM(B49:C49)</f>
        <v>333</v>
      </c>
      <c r="E49" s="5">
        <v>82</v>
      </c>
      <c r="F49" s="10">
        <v>92</v>
      </c>
      <c r="G49" s="10">
        <v>132</v>
      </c>
      <c r="H49" s="10">
        <f>SUM(F49:G49)</f>
        <v>224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188</v>
      </c>
      <c r="C50" s="10">
        <v>161</v>
      </c>
      <c r="D50" s="11">
        <f>SUM(B50:C50)</f>
        <v>349</v>
      </c>
      <c r="E50" s="5">
        <v>83</v>
      </c>
      <c r="F50" s="10">
        <v>101</v>
      </c>
      <c r="G50" s="10">
        <v>124</v>
      </c>
      <c r="H50" s="10">
        <f>SUM(F50:G50)</f>
        <v>225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184</v>
      </c>
      <c r="C51" s="10">
        <v>208</v>
      </c>
      <c r="D51" s="11">
        <f>SUM(B51:C51)</f>
        <v>392</v>
      </c>
      <c r="E51" s="5">
        <v>84</v>
      </c>
      <c r="F51" s="10">
        <v>92</v>
      </c>
      <c r="G51" s="10">
        <v>130</v>
      </c>
      <c r="H51" s="10">
        <f>SUM(F51:G51)</f>
        <v>222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44.722778061783394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47.81329028786656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46.33160603620321</v>
      </c>
    </row>
    <row r="52" spans="1:12" ht="13.5">
      <c r="A52" s="6" t="s">
        <v>25</v>
      </c>
      <c r="B52" s="7">
        <f>SUM(B53:B57)</f>
        <v>1039</v>
      </c>
      <c r="C52" s="7">
        <f>SUM(C53:C57)</f>
        <v>1047</v>
      </c>
      <c r="D52" s="8">
        <f>SUM(D53:D57)</f>
        <v>2086</v>
      </c>
      <c r="E52" s="9" t="s">
        <v>26</v>
      </c>
      <c r="F52" s="7">
        <f>SUM(F53:F57)</f>
        <v>277</v>
      </c>
      <c r="G52" s="7">
        <f>SUM(G53:G57)</f>
        <v>568</v>
      </c>
      <c r="H52" s="7">
        <f>SUM(H53:H57)</f>
        <v>845</v>
      </c>
      <c r="I52" s="14"/>
      <c r="J52" s="15"/>
      <c r="K52" s="15"/>
      <c r="L52" s="15"/>
    </row>
    <row r="53" spans="1:12" ht="13.5">
      <c r="A53" s="2">
        <v>40</v>
      </c>
      <c r="B53" s="10">
        <v>221</v>
      </c>
      <c r="C53" s="10">
        <v>216</v>
      </c>
      <c r="D53" s="11">
        <f>SUM(B53:C53)</f>
        <v>437</v>
      </c>
      <c r="E53" s="5">
        <v>85</v>
      </c>
      <c r="F53" s="10">
        <v>76</v>
      </c>
      <c r="G53" s="10">
        <v>129</v>
      </c>
      <c r="H53" s="10">
        <f>SUM(F53:G53)</f>
        <v>205</v>
      </c>
      <c r="I53" s="14"/>
      <c r="J53" s="15"/>
      <c r="K53" s="15"/>
      <c r="L53" s="15"/>
    </row>
    <row r="54" spans="1:12" ht="13.5">
      <c r="A54" s="2">
        <v>41</v>
      </c>
      <c r="B54" s="10">
        <v>218</v>
      </c>
      <c r="C54" s="10">
        <v>225</v>
      </c>
      <c r="D54" s="11">
        <f>SUM(B54:C54)</f>
        <v>443</v>
      </c>
      <c r="E54" s="5">
        <v>86</v>
      </c>
      <c r="F54" s="10">
        <v>65</v>
      </c>
      <c r="G54" s="10">
        <v>115</v>
      </c>
      <c r="H54" s="10">
        <f>SUM(F54:G54)</f>
        <v>180</v>
      </c>
      <c r="I54" s="14"/>
      <c r="J54" s="15"/>
      <c r="K54" s="15"/>
      <c r="L54" s="15"/>
    </row>
    <row r="55" spans="1:12" ht="13.5">
      <c r="A55" s="2">
        <v>42</v>
      </c>
      <c r="B55" s="10">
        <v>210</v>
      </c>
      <c r="C55" s="10">
        <v>214</v>
      </c>
      <c r="D55" s="11">
        <f>SUM(B55:C55)</f>
        <v>424</v>
      </c>
      <c r="E55" s="5">
        <v>87</v>
      </c>
      <c r="F55" s="10">
        <v>43</v>
      </c>
      <c r="G55" s="10">
        <v>136</v>
      </c>
      <c r="H55" s="10">
        <f>SUM(F55:G55)</f>
        <v>179</v>
      </c>
      <c r="I55" s="14"/>
      <c r="J55" s="15"/>
      <c r="K55" s="15"/>
      <c r="L55" s="15"/>
    </row>
    <row r="56" spans="1:12" ht="13.5">
      <c r="A56" s="2">
        <v>43</v>
      </c>
      <c r="B56" s="10">
        <v>174</v>
      </c>
      <c r="C56" s="10">
        <v>199</v>
      </c>
      <c r="D56" s="11">
        <f>SUM(B56:C56)</f>
        <v>373</v>
      </c>
      <c r="E56" s="5">
        <v>88</v>
      </c>
      <c r="F56" s="10">
        <v>59</v>
      </c>
      <c r="G56" s="10">
        <v>96</v>
      </c>
      <c r="H56" s="10">
        <f>SUM(F56:G56)</f>
        <v>155</v>
      </c>
      <c r="I56" s="14"/>
      <c r="J56" s="15"/>
      <c r="K56" s="15"/>
      <c r="L56" s="15"/>
    </row>
    <row r="57" spans="1:12" ht="13.5">
      <c r="A57" s="2">
        <v>44</v>
      </c>
      <c r="B57" s="10">
        <v>216</v>
      </c>
      <c r="C57" s="10">
        <v>193</v>
      </c>
      <c r="D57" s="11">
        <f>SUM(B57:C57)</f>
        <v>409</v>
      </c>
      <c r="E57" s="5">
        <v>89</v>
      </c>
      <c r="F57" s="10">
        <v>34</v>
      </c>
      <c r="G57" s="10">
        <v>92</v>
      </c>
      <c r="H57" s="10">
        <f>SUM(F57:G57)</f>
        <v>126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HJPC6137</cp:lastModifiedBy>
  <cp:lastPrinted>2011-02-04T01:36:07Z</cp:lastPrinted>
  <dcterms:created xsi:type="dcterms:W3CDTF">2003-01-06T02:01:25Z</dcterms:created>
  <dcterms:modified xsi:type="dcterms:W3CDTF">2017-04-04T07:57:29Z</dcterms:modified>
  <cp:category/>
  <cp:version/>
  <cp:contentType/>
  <cp:contentStatus/>
</cp:coreProperties>
</file>