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475" windowHeight="5880" tabRatio="599" firstSheet="3" activeTab="11"/>
  </bookViews>
  <sheets>
    <sheet name="４月末" sheetId="1" r:id="rId1"/>
    <sheet name="５月末" sheetId="2" r:id="rId2"/>
    <sheet name="６月末 " sheetId="3" r:id="rId3"/>
    <sheet name="７月末" sheetId="4" r:id="rId4"/>
    <sheet name="８月末" sheetId="5" r:id="rId5"/>
    <sheet name="９月末" sheetId="6" r:id="rId6"/>
    <sheet name="１０月末" sheetId="7" r:id="rId7"/>
    <sheet name="１１月末 " sheetId="8" r:id="rId8"/>
    <sheet name="１２月末" sheetId="9" r:id="rId9"/>
    <sheet name="１月末" sheetId="10" r:id="rId10"/>
    <sheet name="2月末 " sheetId="11" r:id="rId11"/>
    <sheet name="３月末" sheetId="12" r:id="rId12"/>
  </sheets>
  <definedNames/>
  <calcPr fullCalcOnLoad="1"/>
</workbook>
</file>

<file path=xl/sharedStrings.xml><?xml version="1.0" encoding="utf-8"?>
<sst xmlns="http://schemas.openxmlformats.org/spreadsheetml/2006/main" count="718" uniqueCount="49">
  <si>
    <t>年齢別人口集計表</t>
  </si>
  <si>
    <t>年齢（各歳）</t>
  </si>
  <si>
    <t>男</t>
  </si>
  <si>
    <t>女</t>
  </si>
  <si>
    <t>合計</t>
  </si>
  <si>
    <t>０歳～４歳</t>
  </si>
  <si>
    <t>４５歳～４９歳</t>
  </si>
  <si>
    <t>９０歳～９４歳</t>
  </si>
  <si>
    <t>５歳～９歳</t>
  </si>
  <si>
    <t>５０歳～５４歳</t>
  </si>
  <si>
    <t>９５歳～９９歳</t>
  </si>
  <si>
    <t>１０歳～１４歳</t>
  </si>
  <si>
    <t>５５歳～５９歳</t>
  </si>
  <si>
    <t>１００歳～１０４歳</t>
  </si>
  <si>
    <t>１５歳～１９歳</t>
  </si>
  <si>
    <t>６０歳～６４歳</t>
  </si>
  <si>
    <t>１０５歳～１０９歳</t>
  </si>
  <si>
    <t>２０歳～２４歳</t>
  </si>
  <si>
    <t>６５歳～６９歳</t>
  </si>
  <si>
    <t>２５歳～２９歳</t>
  </si>
  <si>
    <t>７０歳～７４歳</t>
  </si>
  <si>
    <t>３０歳～３４歳</t>
  </si>
  <si>
    <t>７５歳～７９歳</t>
  </si>
  <si>
    <t>３５歳～３９歳</t>
  </si>
  <si>
    <t>８０歳～８４歳</t>
  </si>
  <si>
    <t>４０歳～４４歳</t>
  </si>
  <si>
    <t>８５歳～８９歳</t>
  </si>
  <si>
    <t>計</t>
  </si>
  <si>
    <t>（再掲）</t>
  </si>
  <si>
    <t>１５歳未満</t>
  </si>
  <si>
    <t>１５～６４歳</t>
  </si>
  <si>
    <t>６５歳以上</t>
  </si>
  <si>
    <t>（65～74歳）</t>
  </si>
  <si>
    <t>（75歳以上）</t>
  </si>
  <si>
    <t>年齢別割合（％）</t>
  </si>
  <si>
    <t>平均年齢</t>
  </si>
  <si>
    <t>平成27年4月30日</t>
  </si>
  <si>
    <t>平成27年5月31日</t>
  </si>
  <si>
    <t>平成27年6月30日</t>
  </si>
  <si>
    <t>平成27年7月31日</t>
  </si>
  <si>
    <t>平成27年8月31日</t>
  </si>
  <si>
    <t>平成27年9月30日</t>
  </si>
  <si>
    <t>平成27年10月31日</t>
  </si>
  <si>
    <t>平成27年11月30日</t>
  </si>
  <si>
    <t>平成27年12月31日</t>
  </si>
  <si>
    <t>平成28年3月31日</t>
  </si>
  <si>
    <t>平成28年2月29日</t>
  </si>
  <si>
    <t>１10歳</t>
  </si>
  <si>
    <t>平成28年1月31日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</si>
</sst>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shrinkToFit="1"/>
    </xf>
    <xf numFmtId="0" fontId="0" fillId="33" borderId="10" xfId="0" applyFill="1" applyBorder="1" applyAlignment="1">
      <alignment horizontal="center" shrinkToFit="1"/>
    </xf>
    <xf numFmtId="38" fontId="0" fillId="33" borderId="10" xfId="48" applyFill="1" applyBorder="1" applyAlignment="1">
      <alignment/>
    </xf>
    <xf numFmtId="38" fontId="0" fillId="33" borderId="11" xfId="48" applyFill="1" applyBorder="1" applyAlignment="1">
      <alignment/>
    </xf>
    <xf numFmtId="0" fontId="0" fillId="33" borderId="12" xfId="0" applyFill="1" applyBorder="1" applyAlignment="1">
      <alignment horizontal="center" shrinkToFit="1"/>
    </xf>
    <xf numFmtId="38" fontId="0" fillId="0" borderId="10" xfId="48" applyBorder="1" applyAlignment="1">
      <alignment/>
    </xf>
    <xf numFmtId="38" fontId="0" fillId="0" borderId="11" xfId="48" applyBorder="1" applyAlignment="1">
      <alignment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shrinkToFit="1"/>
    </xf>
    <xf numFmtId="0" fontId="0" fillId="0" borderId="0" xfId="0" applyBorder="1" applyAlignment="1">
      <alignment/>
    </xf>
    <xf numFmtId="38" fontId="0" fillId="0" borderId="10" xfId="48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38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shrinkToFit="1"/>
    </xf>
    <xf numFmtId="0" fontId="0" fillId="0" borderId="10" xfId="0" applyBorder="1" applyAlignment="1">
      <alignment/>
    </xf>
    <xf numFmtId="176" fontId="0" fillId="0" borderId="10" xfId="48" applyNumberFormat="1" applyFill="1" applyBorder="1" applyAlignment="1">
      <alignment/>
    </xf>
    <xf numFmtId="38" fontId="0" fillId="0" borderId="0" xfId="48" applyFill="1" applyBorder="1" applyAlignment="1">
      <alignment/>
    </xf>
    <xf numFmtId="0" fontId="0" fillId="0" borderId="12" xfId="0" applyFill="1" applyBorder="1" applyAlignment="1">
      <alignment horizontal="center" shrinkToFit="1"/>
    </xf>
    <xf numFmtId="38" fontId="0" fillId="0" borderId="10" xfId="48" applyFill="1" applyBorder="1" applyAlignment="1">
      <alignment/>
    </xf>
    <xf numFmtId="38" fontId="0" fillId="34" borderId="10" xfId="0" applyNumberFormat="1" applyFill="1" applyBorder="1" applyAlignment="1">
      <alignment/>
    </xf>
    <xf numFmtId="0" fontId="0" fillId="34" borderId="12" xfId="0" applyFill="1" applyBorder="1" applyAlignment="1">
      <alignment horizontal="center" shrinkToFit="1"/>
    </xf>
    <xf numFmtId="38" fontId="0" fillId="0" borderId="10" xfId="48" applyFont="1" applyBorder="1" applyAlignment="1">
      <alignment/>
    </xf>
    <xf numFmtId="0" fontId="0" fillId="0" borderId="0" xfId="0" applyAlignment="1">
      <alignment horizontal="left" shrinkToFit="1"/>
    </xf>
    <xf numFmtId="49" fontId="0" fillId="0" borderId="0" xfId="0" applyNumberFormat="1" applyAlignment="1">
      <alignment horizontal="right"/>
    </xf>
    <xf numFmtId="0" fontId="0" fillId="0" borderId="15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J47" sqref="J47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9" t="s">
        <v>0</v>
      </c>
      <c r="B1" s="29"/>
      <c r="C1" s="29"/>
      <c r="D1" s="29"/>
      <c r="E1" s="29"/>
    </row>
    <row r="2" spans="10:12" ht="13.5">
      <c r="J2" s="30" t="s">
        <v>36</v>
      </c>
      <c r="K2" s="30"/>
      <c r="L2" s="30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602</v>
      </c>
      <c r="C4" s="7">
        <f>SUM(C5:C9)</f>
        <v>622</v>
      </c>
      <c r="D4" s="8">
        <f>SUM(D5:D9)</f>
        <v>1224</v>
      </c>
      <c r="E4" s="9" t="s">
        <v>6</v>
      </c>
      <c r="F4" s="7">
        <f>SUM(F5:F9)</f>
        <v>827</v>
      </c>
      <c r="G4" s="7">
        <f>SUM(G5:G9)</f>
        <v>891</v>
      </c>
      <c r="H4" s="8">
        <f>SUM(H5:H9)</f>
        <v>1718</v>
      </c>
      <c r="I4" s="9" t="s">
        <v>7</v>
      </c>
      <c r="J4" s="7">
        <f>SUM(J5:J9)</f>
        <v>88</v>
      </c>
      <c r="K4" s="7">
        <f>SUM(K5:K9)</f>
        <v>282</v>
      </c>
      <c r="L4" s="7">
        <f>SUM(L5:L9)</f>
        <v>370</v>
      </c>
    </row>
    <row r="5" spans="1:12" ht="13.5">
      <c r="A5" s="2">
        <v>0</v>
      </c>
      <c r="B5" s="10">
        <v>95</v>
      </c>
      <c r="C5" s="10">
        <v>122</v>
      </c>
      <c r="D5" s="11">
        <f>SUM(B5:C5)</f>
        <v>217</v>
      </c>
      <c r="E5" s="5">
        <v>45</v>
      </c>
      <c r="F5" s="10">
        <v>183</v>
      </c>
      <c r="G5" s="10">
        <v>187</v>
      </c>
      <c r="H5" s="11">
        <f>SUM(F5:G5)</f>
        <v>370</v>
      </c>
      <c r="I5" s="5">
        <v>90</v>
      </c>
      <c r="J5" s="10">
        <v>31</v>
      </c>
      <c r="K5" s="10">
        <v>88</v>
      </c>
      <c r="L5" s="10">
        <f>SUM(J5:K5)</f>
        <v>119</v>
      </c>
    </row>
    <row r="6" spans="1:12" ht="13.5">
      <c r="A6" s="2">
        <v>1</v>
      </c>
      <c r="B6" s="10">
        <v>130</v>
      </c>
      <c r="C6" s="10">
        <v>126</v>
      </c>
      <c r="D6" s="11">
        <f>SUM(B6:C6)</f>
        <v>256</v>
      </c>
      <c r="E6" s="5">
        <v>46</v>
      </c>
      <c r="F6" s="10">
        <v>178</v>
      </c>
      <c r="G6" s="10">
        <v>189</v>
      </c>
      <c r="H6" s="11">
        <f>SUM(F6:G6)</f>
        <v>367</v>
      </c>
      <c r="I6" s="5">
        <v>91</v>
      </c>
      <c r="J6" s="10">
        <v>23</v>
      </c>
      <c r="K6" s="10">
        <v>68</v>
      </c>
      <c r="L6" s="10">
        <f>SUM(J6:K6)</f>
        <v>91</v>
      </c>
    </row>
    <row r="7" spans="1:12" ht="13.5">
      <c r="A7" s="2">
        <v>2</v>
      </c>
      <c r="B7" s="10">
        <v>113</v>
      </c>
      <c r="C7" s="10">
        <v>120</v>
      </c>
      <c r="D7" s="11">
        <f>SUM(B7:C7)</f>
        <v>233</v>
      </c>
      <c r="E7" s="5">
        <v>47</v>
      </c>
      <c r="F7" s="10">
        <v>164</v>
      </c>
      <c r="G7" s="10">
        <v>197</v>
      </c>
      <c r="H7" s="11">
        <f>SUM(F7:G7)</f>
        <v>361</v>
      </c>
      <c r="I7" s="5">
        <v>92</v>
      </c>
      <c r="J7" s="10">
        <v>12</v>
      </c>
      <c r="K7" s="10">
        <v>55</v>
      </c>
      <c r="L7" s="10">
        <f>SUM(J7:K7)</f>
        <v>67</v>
      </c>
    </row>
    <row r="8" spans="1:12" ht="13.5">
      <c r="A8" s="2">
        <v>3</v>
      </c>
      <c r="B8" s="10">
        <v>145</v>
      </c>
      <c r="C8" s="10">
        <v>133</v>
      </c>
      <c r="D8" s="11">
        <f>SUM(B8:C8)</f>
        <v>278</v>
      </c>
      <c r="E8" s="5">
        <v>48</v>
      </c>
      <c r="F8" s="10">
        <v>165</v>
      </c>
      <c r="G8" s="10">
        <v>165</v>
      </c>
      <c r="H8" s="11">
        <f>SUM(F8:G8)</f>
        <v>330</v>
      </c>
      <c r="I8" s="5">
        <v>93</v>
      </c>
      <c r="J8" s="10">
        <v>9</v>
      </c>
      <c r="K8" s="10">
        <v>43</v>
      </c>
      <c r="L8" s="10">
        <f>SUM(J8:K8)</f>
        <v>52</v>
      </c>
    </row>
    <row r="9" spans="1:12" ht="13.5">
      <c r="A9" s="2">
        <v>4</v>
      </c>
      <c r="B9" s="10">
        <v>119</v>
      </c>
      <c r="C9" s="10">
        <v>121</v>
      </c>
      <c r="D9" s="11">
        <f>SUM(B9:C9)</f>
        <v>240</v>
      </c>
      <c r="E9" s="5">
        <v>49</v>
      </c>
      <c r="F9" s="10">
        <v>137</v>
      </c>
      <c r="G9" s="10">
        <v>153</v>
      </c>
      <c r="H9" s="11">
        <f>SUM(F9:G9)</f>
        <v>290</v>
      </c>
      <c r="I9" s="5">
        <v>94</v>
      </c>
      <c r="J9" s="10">
        <v>13</v>
      </c>
      <c r="K9" s="10">
        <v>28</v>
      </c>
      <c r="L9" s="10">
        <f>SUM(J9:K9)</f>
        <v>41</v>
      </c>
    </row>
    <row r="10" spans="1:12" ht="13.5">
      <c r="A10" s="6" t="s">
        <v>8</v>
      </c>
      <c r="B10" s="7">
        <f>SUM(B11:B15)</f>
        <v>726</v>
      </c>
      <c r="C10" s="7">
        <f>SUM(C11:C15)</f>
        <v>674</v>
      </c>
      <c r="D10" s="8">
        <f>SUM(D11:D15)</f>
        <v>1400</v>
      </c>
      <c r="E10" s="9" t="s">
        <v>9</v>
      </c>
      <c r="F10" s="7">
        <f>SUM(F11:F15)</f>
        <v>804</v>
      </c>
      <c r="G10" s="7">
        <f>SUM(G11:G15)</f>
        <v>831</v>
      </c>
      <c r="H10" s="8">
        <f>SUM(H11:H15)</f>
        <v>1635</v>
      </c>
      <c r="I10" s="9" t="s">
        <v>10</v>
      </c>
      <c r="J10" s="7">
        <f>SUM(J11:J15)</f>
        <v>27</v>
      </c>
      <c r="K10" s="7">
        <f>SUM(K11:K15)</f>
        <v>89</v>
      </c>
      <c r="L10" s="7">
        <f>SUM(L11:L15)</f>
        <v>116</v>
      </c>
    </row>
    <row r="11" spans="1:12" ht="13.5">
      <c r="A11" s="2">
        <v>5</v>
      </c>
      <c r="B11" s="10">
        <v>130</v>
      </c>
      <c r="C11" s="10">
        <v>118</v>
      </c>
      <c r="D11" s="11">
        <f>SUM(B11:C11)</f>
        <v>248</v>
      </c>
      <c r="E11" s="5">
        <v>50</v>
      </c>
      <c r="F11" s="10">
        <v>174</v>
      </c>
      <c r="G11" s="10">
        <v>181</v>
      </c>
      <c r="H11" s="11">
        <f>SUM(F11:G11)</f>
        <v>355</v>
      </c>
      <c r="I11" s="5">
        <v>95</v>
      </c>
      <c r="J11" s="10">
        <v>11</v>
      </c>
      <c r="K11" s="10">
        <v>30</v>
      </c>
      <c r="L11" s="10">
        <f>SUM(J11:K11)</f>
        <v>41</v>
      </c>
    </row>
    <row r="12" spans="1:12" ht="13.5">
      <c r="A12" s="2">
        <v>6</v>
      </c>
      <c r="B12" s="10">
        <v>138</v>
      </c>
      <c r="C12" s="10">
        <v>130</v>
      </c>
      <c r="D12" s="11">
        <f>SUM(B12:C12)</f>
        <v>268</v>
      </c>
      <c r="E12" s="5">
        <v>51</v>
      </c>
      <c r="F12" s="10">
        <v>166</v>
      </c>
      <c r="G12" s="10">
        <v>167</v>
      </c>
      <c r="H12" s="11">
        <f>SUM(F12:G12)</f>
        <v>333</v>
      </c>
      <c r="I12" s="5">
        <v>96</v>
      </c>
      <c r="J12" s="10">
        <v>7</v>
      </c>
      <c r="K12" s="10">
        <v>19</v>
      </c>
      <c r="L12" s="10">
        <f>SUM(J12:K12)</f>
        <v>26</v>
      </c>
    </row>
    <row r="13" spans="1:12" ht="13.5">
      <c r="A13" s="2">
        <v>7</v>
      </c>
      <c r="B13" s="10">
        <v>154</v>
      </c>
      <c r="C13" s="10">
        <v>142</v>
      </c>
      <c r="D13" s="11">
        <f>SUM(B13:C13)</f>
        <v>296</v>
      </c>
      <c r="E13" s="5">
        <v>52</v>
      </c>
      <c r="F13" s="10">
        <v>175</v>
      </c>
      <c r="G13" s="16">
        <v>173</v>
      </c>
      <c r="H13" s="11">
        <f>SUM(F13:G13)</f>
        <v>348</v>
      </c>
      <c r="I13" s="5">
        <v>97</v>
      </c>
      <c r="J13" s="10">
        <v>3</v>
      </c>
      <c r="K13" s="10">
        <v>16</v>
      </c>
      <c r="L13" s="10">
        <f>SUM(J13:K13)</f>
        <v>19</v>
      </c>
    </row>
    <row r="14" spans="1:12" ht="13.5">
      <c r="A14" s="2">
        <v>8</v>
      </c>
      <c r="B14" s="10">
        <v>154</v>
      </c>
      <c r="C14" s="10">
        <v>146</v>
      </c>
      <c r="D14" s="11">
        <f>SUM(B14:C14)</f>
        <v>300</v>
      </c>
      <c r="E14" s="5">
        <v>53</v>
      </c>
      <c r="F14" s="10">
        <v>131</v>
      </c>
      <c r="G14" s="10">
        <v>173</v>
      </c>
      <c r="H14" s="11">
        <f>SUM(F14:G14)</f>
        <v>304</v>
      </c>
      <c r="I14" s="5">
        <v>98</v>
      </c>
      <c r="J14" s="10">
        <v>5</v>
      </c>
      <c r="K14" s="10">
        <v>12</v>
      </c>
      <c r="L14" s="10">
        <f>SUM(J14:K14)</f>
        <v>17</v>
      </c>
    </row>
    <row r="15" spans="1:12" ht="13.5">
      <c r="A15" s="2">
        <v>9</v>
      </c>
      <c r="B15" s="10">
        <v>150</v>
      </c>
      <c r="C15" s="10">
        <v>138</v>
      </c>
      <c r="D15" s="11">
        <f>SUM(B15:C15)</f>
        <v>288</v>
      </c>
      <c r="E15" s="5">
        <v>54</v>
      </c>
      <c r="F15" s="10">
        <v>158</v>
      </c>
      <c r="G15" s="10">
        <v>137</v>
      </c>
      <c r="H15" s="11">
        <f>SUM(F15:G15)</f>
        <v>295</v>
      </c>
      <c r="I15" s="5">
        <v>99</v>
      </c>
      <c r="J15" s="10">
        <v>1</v>
      </c>
      <c r="K15" s="10">
        <v>12</v>
      </c>
      <c r="L15" s="10">
        <f>SUM(J15:K15)</f>
        <v>13</v>
      </c>
    </row>
    <row r="16" spans="1:12" ht="13.5">
      <c r="A16" s="6" t="s">
        <v>11</v>
      </c>
      <c r="B16" s="7">
        <f>SUM(B17:B21)</f>
        <v>703</v>
      </c>
      <c r="C16" s="7">
        <f>SUM(C17:C21)</f>
        <v>685</v>
      </c>
      <c r="D16" s="8">
        <f>SUM(D17:D21)</f>
        <v>1388</v>
      </c>
      <c r="E16" s="9" t="s">
        <v>12</v>
      </c>
      <c r="F16" s="7">
        <f>SUM(F17:F21)</f>
        <v>880</v>
      </c>
      <c r="G16" s="7">
        <f>SUM(G17:G21)</f>
        <v>892</v>
      </c>
      <c r="H16" s="8">
        <f>SUM(H17:H21)</f>
        <v>1772</v>
      </c>
      <c r="I16" s="9" t="s">
        <v>13</v>
      </c>
      <c r="J16" s="7">
        <f>SUM(J17:J21)</f>
        <v>3</v>
      </c>
      <c r="K16" s="7">
        <f>SUM(K17:K21)</f>
        <v>13</v>
      </c>
      <c r="L16" s="7">
        <f>SUM(L17:L21)</f>
        <v>16</v>
      </c>
    </row>
    <row r="17" spans="1:12" ht="13.5">
      <c r="A17" s="2">
        <v>10</v>
      </c>
      <c r="B17" s="10">
        <v>143</v>
      </c>
      <c r="C17" s="10">
        <v>136</v>
      </c>
      <c r="D17" s="11">
        <f>SUM(B17:C17)</f>
        <v>279</v>
      </c>
      <c r="E17" s="5">
        <v>55</v>
      </c>
      <c r="F17" s="10">
        <v>169</v>
      </c>
      <c r="G17" s="10">
        <v>183</v>
      </c>
      <c r="H17" s="11">
        <f>SUM(F17:G17)</f>
        <v>352</v>
      </c>
      <c r="I17" s="5">
        <v>100</v>
      </c>
      <c r="J17" s="10">
        <v>2</v>
      </c>
      <c r="K17" s="16">
        <v>5</v>
      </c>
      <c r="L17" s="10">
        <f>SUM(J17:K17)</f>
        <v>7</v>
      </c>
    </row>
    <row r="18" spans="1:12" ht="13.5">
      <c r="A18" s="2">
        <v>11</v>
      </c>
      <c r="B18" s="10">
        <v>147</v>
      </c>
      <c r="C18" s="10">
        <v>152</v>
      </c>
      <c r="D18" s="11">
        <f>SUM(B18:C18)</f>
        <v>299</v>
      </c>
      <c r="E18" s="5">
        <v>56</v>
      </c>
      <c r="F18" s="10">
        <v>186</v>
      </c>
      <c r="G18" s="10">
        <v>206</v>
      </c>
      <c r="H18" s="11">
        <f>SUM(F18:G18)</f>
        <v>392</v>
      </c>
      <c r="I18" s="5">
        <v>101</v>
      </c>
      <c r="J18" s="10">
        <v>0</v>
      </c>
      <c r="K18" s="10">
        <v>6</v>
      </c>
      <c r="L18" s="10">
        <f>SUM(J18:K18)</f>
        <v>6</v>
      </c>
    </row>
    <row r="19" spans="1:12" ht="13.5">
      <c r="A19" s="2">
        <v>12</v>
      </c>
      <c r="B19" s="10">
        <v>135</v>
      </c>
      <c r="C19" s="10">
        <v>132</v>
      </c>
      <c r="D19" s="11">
        <f>SUM(B19:C19)</f>
        <v>267</v>
      </c>
      <c r="E19" s="5">
        <v>57</v>
      </c>
      <c r="F19" s="10">
        <v>163</v>
      </c>
      <c r="G19" s="10">
        <v>153</v>
      </c>
      <c r="H19" s="11">
        <f>SUM(F19:G19)</f>
        <v>316</v>
      </c>
      <c r="I19" s="5">
        <v>102</v>
      </c>
      <c r="J19" s="10">
        <v>1</v>
      </c>
      <c r="K19" s="10">
        <v>2</v>
      </c>
      <c r="L19" s="10">
        <f>SUM(J19:K19)</f>
        <v>3</v>
      </c>
    </row>
    <row r="20" spans="1:12" ht="13.5">
      <c r="A20" s="2">
        <v>13</v>
      </c>
      <c r="B20" s="10">
        <v>152</v>
      </c>
      <c r="C20" s="10">
        <v>137</v>
      </c>
      <c r="D20" s="11">
        <f>SUM(B20:C20)</f>
        <v>289</v>
      </c>
      <c r="E20" s="5">
        <v>58</v>
      </c>
      <c r="F20" s="10">
        <v>172</v>
      </c>
      <c r="G20" s="10">
        <v>168</v>
      </c>
      <c r="H20" s="11">
        <f>SUM(F20:G20)</f>
        <v>340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126</v>
      </c>
      <c r="C21" s="10">
        <v>128</v>
      </c>
      <c r="D21" s="11">
        <f>SUM(B21:C21)</f>
        <v>254</v>
      </c>
      <c r="E21" s="5">
        <v>59</v>
      </c>
      <c r="F21" s="10">
        <v>190</v>
      </c>
      <c r="G21" s="10">
        <v>182</v>
      </c>
      <c r="H21" s="11">
        <f>SUM(F21:G21)</f>
        <v>372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711</v>
      </c>
      <c r="C22" s="7">
        <f>SUM(C23:C27)</f>
        <v>676</v>
      </c>
      <c r="D22" s="8">
        <f>SUM(D23:D27)</f>
        <v>1387</v>
      </c>
      <c r="E22" s="9" t="s">
        <v>15</v>
      </c>
      <c r="F22" s="7">
        <f>SUM(F23:F27)</f>
        <v>1010</v>
      </c>
      <c r="G22" s="7">
        <f>SUM(G23:G27)</f>
        <v>1055</v>
      </c>
      <c r="H22" s="8">
        <f>SUM(H23:H27)</f>
        <v>2065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167</v>
      </c>
      <c r="C23" s="10">
        <v>121</v>
      </c>
      <c r="D23" s="11">
        <f>SUM(B23:C23)</f>
        <v>288</v>
      </c>
      <c r="E23" s="5">
        <v>60</v>
      </c>
      <c r="F23" s="16">
        <v>186</v>
      </c>
      <c r="G23" s="10">
        <v>167</v>
      </c>
      <c r="H23" s="11">
        <f>SUM(F23:G23)</f>
        <v>353</v>
      </c>
      <c r="I23" s="5">
        <v>105</v>
      </c>
      <c r="J23" s="10">
        <v>0</v>
      </c>
      <c r="K23" s="10">
        <v>0</v>
      </c>
      <c r="L23" s="10">
        <f aca="true" t="shared" si="0" ref="L23:L30">SUM(J23:K23)</f>
        <v>0</v>
      </c>
    </row>
    <row r="24" spans="1:12" ht="13.5">
      <c r="A24" s="2">
        <v>16</v>
      </c>
      <c r="B24" s="10">
        <v>132</v>
      </c>
      <c r="C24" s="10">
        <v>158</v>
      </c>
      <c r="D24" s="11">
        <f>SUM(B24:C24)</f>
        <v>290</v>
      </c>
      <c r="E24" s="5">
        <v>61</v>
      </c>
      <c r="F24" s="10">
        <v>186</v>
      </c>
      <c r="G24" s="10">
        <v>216</v>
      </c>
      <c r="H24" s="11">
        <f>SUM(F24:G24)</f>
        <v>402</v>
      </c>
      <c r="I24" s="5">
        <v>106</v>
      </c>
      <c r="J24" s="10">
        <v>0</v>
      </c>
      <c r="K24" s="10">
        <v>0</v>
      </c>
      <c r="L24" s="10">
        <f t="shared" si="0"/>
        <v>0</v>
      </c>
    </row>
    <row r="25" spans="1:12" ht="13.5">
      <c r="A25" s="2">
        <v>17</v>
      </c>
      <c r="B25" s="10">
        <v>136</v>
      </c>
      <c r="C25" s="10">
        <v>143</v>
      </c>
      <c r="D25" s="11">
        <f>SUM(B25:C25)</f>
        <v>279</v>
      </c>
      <c r="E25" s="5">
        <v>62</v>
      </c>
      <c r="F25" s="10">
        <v>211</v>
      </c>
      <c r="G25" s="10">
        <v>209</v>
      </c>
      <c r="H25" s="11">
        <f>SUM(F25:G25)</f>
        <v>420</v>
      </c>
      <c r="I25" s="5">
        <v>107</v>
      </c>
      <c r="J25" s="10">
        <v>0</v>
      </c>
      <c r="K25" s="10">
        <v>0</v>
      </c>
      <c r="L25" s="10">
        <f t="shared" si="0"/>
        <v>0</v>
      </c>
    </row>
    <row r="26" spans="1:12" ht="13.5">
      <c r="A26" s="2">
        <v>18</v>
      </c>
      <c r="B26" s="10">
        <v>141</v>
      </c>
      <c r="C26" s="10">
        <v>125</v>
      </c>
      <c r="D26" s="11">
        <f>SUM(B26:C26)</f>
        <v>266</v>
      </c>
      <c r="E26" s="5">
        <v>63</v>
      </c>
      <c r="F26" s="10">
        <v>201</v>
      </c>
      <c r="G26" s="10">
        <v>206</v>
      </c>
      <c r="H26" s="11">
        <f>SUM(F26:G26)</f>
        <v>407</v>
      </c>
      <c r="I26" s="5">
        <v>108</v>
      </c>
      <c r="J26" s="10">
        <v>0</v>
      </c>
      <c r="K26" s="10">
        <v>1</v>
      </c>
      <c r="L26" s="10">
        <f t="shared" si="0"/>
        <v>1</v>
      </c>
    </row>
    <row r="27" spans="1:12" ht="13.5">
      <c r="A27" s="2">
        <v>19</v>
      </c>
      <c r="B27" s="10">
        <v>135</v>
      </c>
      <c r="C27" s="10">
        <v>129</v>
      </c>
      <c r="D27" s="11">
        <f>SUM(B27:C27)</f>
        <v>264</v>
      </c>
      <c r="E27" s="5">
        <v>64</v>
      </c>
      <c r="F27" s="10">
        <v>226</v>
      </c>
      <c r="G27" s="10">
        <v>257</v>
      </c>
      <c r="H27" s="11">
        <f>SUM(F27:G27)</f>
        <v>483</v>
      </c>
      <c r="I27" s="5">
        <v>109</v>
      </c>
      <c r="J27" s="10">
        <v>0</v>
      </c>
      <c r="K27" s="10">
        <v>0</v>
      </c>
      <c r="L27" s="10">
        <f t="shared" si="0"/>
        <v>0</v>
      </c>
    </row>
    <row r="28" spans="1:12" ht="13.5">
      <c r="A28" s="6" t="s">
        <v>17</v>
      </c>
      <c r="B28" s="7">
        <f>SUM(B29:B33)</f>
        <v>613</v>
      </c>
      <c r="C28" s="7">
        <f>SUM(C29:C33)</f>
        <v>643</v>
      </c>
      <c r="D28" s="8">
        <f>SUM(D29:D33)</f>
        <v>1256</v>
      </c>
      <c r="E28" s="9" t="s">
        <v>18</v>
      </c>
      <c r="F28" s="7">
        <f>SUM(F29:F33)</f>
        <v>1047</v>
      </c>
      <c r="G28" s="7">
        <f>SUM(G29:G33)</f>
        <v>1169</v>
      </c>
      <c r="H28" s="8">
        <f>SUM(H29:H33)</f>
        <v>2216</v>
      </c>
      <c r="I28" s="9" t="s">
        <v>47</v>
      </c>
      <c r="J28" s="7">
        <f>SUM(J29)</f>
        <v>0</v>
      </c>
      <c r="K28" s="7">
        <f>SUM(K29)</f>
        <v>1</v>
      </c>
      <c r="L28" s="7">
        <f t="shared" si="0"/>
        <v>1</v>
      </c>
    </row>
    <row r="29" spans="1:12" ht="13.5">
      <c r="A29" s="2">
        <v>20</v>
      </c>
      <c r="B29" s="10">
        <v>123</v>
      </c>
      <c r="C29" s="10">
        <v>131</v>
      </c>
      <c r="D29" s="11">
        <f>SUM(B29:C29)</f>
        <v>254</v>
      </c>
      <c r="E29" s="5">
        <v>65</v>
      </c>
      <c r="F29" s="10">
        <v>234</v>
      </c>
      <c r="G29" s="10">
        <v>237</v>
      </c>
      <c r="H29" s="10">
        <f>SUM(F29:G29)</f>
        <v>471</v>
      </c>
      <c r="I29" s="24">
        <v>110</v>
      </c>
      <c r="J29" s="25">
        <v>0</v>
      </c>
      <c r="K29" s="25">
        <v>1</v>
      </c>
      <c r="L29" s="25">
        <f t="shared" si="0"/>
        <v>1</v>
      </c>
    </row>
    <row r="30" spans="1:12" ht="13.5">
      <c r="A30" s="2">
        <v>21</v>
      </c>
      <c r="B30" s="10">
        <v>119</v>
      </c>
      <c r="C30" s="10">
        <v>132</v>
      </c>
      <c r="D30" s="11">
        <f>SUM(B30:C30)</f>
        <v>251</v>
      </c>
      <c r="E30" s="5">
        <v>66</v>
      </c>
      <c r="F30" s="10">
        <v>255</v>
      </c>
      <c r="G30" s="10">
        <v>287</v>
      </c>
      <c r="H30" s="11">
        <f>SUM(F30:G30)</f>
        <v>542</v>
      </c>
      <c r="I30" s="27" t="s">
        <v>4</v>
      </c>
      <c r="J30" s="7">
        <f>B4+B10+B16+B22+B28+B34+B40+B46+B52+F4+F10+F16+F22+F28+F34+F40+F46+F52+J4+J10+J16+J22+J28</f>
        <v>13691</v>
      </c>
      <c r="K30" s="7">
        <f>C4+C10+C16+C22+C28+C34+C40+C46+C52+G4+G10+G16+G22+G28+G34+G40+G46+G52+K4+K10+K16+K22+K28</f>
        <v>14889</v>
      </c>
      <c r="L30" s="26">
        <f t="shared" si="0"/>
        <v>28580</v>
      </c>
    </row>
    <row r="31" spans="1:12" ht="13.5">
      <c r="A31" s="2">
        <v>22</v>
      </c>
      <c r="B31" s="10">
        <v>125</v>
      </c>
      <c r="C31" s="10">
        <v>106</v>
      </c>
      <c r="D31" s="11">
        <f>SUM(B31:C31)</f>
        <v>231</v>
      </c>
      <c r="E31" s="5">
        <v>67</v>
      </c>
      <c r="F31" s="10">
        <v>235</v>
      </c>
      <c r="G31" s="10">
        <v>275</v>
      </c>
      <c r="H31" s="10">
        <f>SUM(F31:G31)</f>
        <v>510</v>
      </c>
      <c r="I31" s="14"/>
      <c r="J31" s="15"/>
      <c r="K31" s="15"/>
      <c r="L31" s="15"/>
    </row>
    <row r="32" spans="1:12" ht="13.5">
      <c r="A32" s="2">
        <v>23</v>
      </c>
      <c r="B32" s="10">
        <v>133</v>
      </c>
      <c r="C32" s="10">
        <v>132</v>
      </c>
      <c r="D32" s="11">
        <f>SUM(B32:C32)</f>
        <v>265</v>
      </c>
      <c r="E32" s="5">
        <v>68</v>
      </c>
      <c r="F32" s="10">
        <v>207</v>
      </c>
      <c r="G32" s="10">
        <v>215</v>
      </c>
      <c r="H32" s="10">
        <f>SUM(F32:G32)</f>
        <v>422</v>
      </c>
      <c r="I32" s="14"/>
      <c r="J32" s="15"/>
      <c r="K32" s="15"/>
      <c r="L32" s="15"/>
    </row>
    <row r="33" spans="1:12" ht="13.5">
      <c r="A33" s="2">
        <v>24</v>
      </c>
      <c r="B33" s="10">
        <v>113</v>
      </c>
      <c r="C33" s="10">
        <v>142</v>
      </c>
      <c r="D33" s="11">
        <f>SUM(B33:C33)</f>
        <v>255</v>
      </c>
      <c r="E33" s="5">
        <v>69</v>
      </c>
      <c r="F33" s="10">
        <v>116</v>
      </c>
      <c r="G33" s="10">
        <v>155</v>
      </c>
      <c r="H33" s="10">
        <f>SUM(F33:G33)</f>
        <v>271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712</v>
      </c>
      <c r="C34" s="7">
        <f>SUM(C35:C39)</f>
        <v>722</v>
      </c>
      <c r="D34" s="8">
        <f>SUM(D35:D39)</f>
        <v>1434</v>
      </c>
      <c r="E34" s="9" t="s">
        <v>20</v>
      </c>
      <c r="F34" s="7">
        <f>SUM(F35:F39)</f>
        <v>819</v>
      </c>
      <c r="G34" s="7">
        <f>SUM(G35:G39)</f>
        <v>891</v>
      </c>
      <c r="H34" s="7">
        <f>SUM(H35:H39)</f>
        <v>1710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117</v>
      </c>
      <c r="C35" s="10">
        <v>150</v>
      </c>
      <c r="D35" s="11">
        <f>SUM(B35:C35)</f>
        <v>267</v>
      </c>
      <c r="E35" s="5">
        <v>70</v>
      </c>
      <c r="F35" s="10">
        <v>171</v>
      </c>
      <c r="G35" s="10">
        <v>180</v>
      </c>
      <c r="H35" s="10">
        <f>SUM(F35:G35)</f>
        <v>351</v>
      </c>
      <c r="I35" s="2" t="s">
        <v>29</v>
      </c>
      <c r="J35" s="19">
        <f>SUM(B4,B10,B16)</f>
        <v>2031</v>
      </c>
      <c r="K35" s="19">
        <f>SUM(C4,C10,C16)</f>
        <v>1981</v>
      </c>
      <c r="L35" s="19">
        <f>SUM(D4,D10,D16)</f>
        <v>4012</v>
      </c>
    </row>
    <row r="36" spans="1:12" ht="13.5">
      <c r="A36" s="2">
        <v>26</v>
      </c>
      <c r="B36" s="10">
        <v>144</v>
      </c>
      <c r="C36" s="10">
        <v>129</v>
      </c>
      <c r="D36" s="11">
        <f>SUM(B36:C36)</f>
        <v>273</v>
      </c>
      <c r="E36" s="5">
        <v>71</v>
      </c>
      <c r="F36" s="10">
        <v>181</v>
      </c>
      <c r="G36" s="10">
        <v>200</v>
      </c>
      <c r="H36" s="10">
        <f>SUM(F36:G36)</f>
        <v>381</v>
      </c>
      <c r="I36" s="2" t="s">
        <v>30</v>
      </c>
      <c r="J36" s="19">
        <f>SUM(B22,B28,B34,B40,B46,B52,F4,F10,F16,F22)</f>
        <v>8312</v>
      </c>
      <c r="K36" s="19">
        <f>SUM(C22,C28,C34,C40,C46,C52,G4,G10,G16,G22)</f>
        <v>8426</v>
      </c>
      <c r="L36" s="19">
        <f>SUM(D22,D28,D34,D40,D46,D52,H4,H10,H16,H22)</f>
        <v>16738</v>
      </c>
    </row>
    <row r="37" spans="1:12" ht="13.5">
      <c r="A37" s="2">
        <v>27</v>
      </c>
      <c r="B37" s="10">
        <v>167</v>
      </c>
      <c r="C37" s="10">
        <v>146</v>
      </c>
      <c r="D37" s="11">
        <f>SUM(B37:C37)</f>
        <v>313</v>
      </c>
      <c r="E37" s="5">
        <v>72</v>
      </c>
      <c r="F37" s="10">
        <v>148</v>
      </c>
      <c r="G37" s="10">
        <v>161</v>
      </c>
      <c r="H37" s="10">
        <f>SUM(F37:G37)</f>
        <v>309</v>
      </c>
      <c r="I37" s="2" t="s">
        <v>31</v>
      </c>
      <c r="J37" s="19">
        <f>SUM(F28,F34,F40,F46,F52,J4,J10,J16,J22,J28)</f>
        <v>3348</v>
      </c>
      <c r="K37" s="19">
        <f>SUM(G28,G34,G40,G46,G52,K4,K10,K16,K22,K28)</f>
        <v>4482</v>
      </c>
      <c r="L37" s="19">
        <f>SUM(H28,H34,H40,H46,H52,L4,L10,L16,L22,L28)</f>
        <v>7830</v>
      </c>
    </row>
    <row r="38" spans="1:12" ht="13.5">
      <c r="A38" s="2">
        <v>28</v>
      </c>
      <c r="B38" s="10">
        <v>140</v>
      </c>
      <c r="C38" s="10">
        <v>129</v>
      </c>
      <c r="D38" s="11">
        <f>SUM(B38:C38)</f>
        <v>269</v>
      </c>
      <c r="E38" s="5">
        <v>73</v>
      </c>
      <c r="F38" s="10">
        <v>162</v>
      </c>
      <c r="G38" s="10">
        <v>187</v>
      </c>
      <c r="H38" s="10">
        <f>SUM(F38:G38)</f>
        <v>349</v>
      </c>
      <c r="I38" s="20" t="s">
        <v>32</v>
      </c>
      <c r="J38" s="19">
        <f>SUM(F28,F34)</f>
        <v>1866</v>
      </c>
      <c r="K38" s="19">
        <f>SUM(G28,G34)</f>
        <v>2060</v>
      </c>
      <c r="L38" s="19">
        <f>SUM(H28,H34)</f>
        <v>3926</v>
      </c>
    </row>
    <row r="39" spans="1:12" ht="13.5">
      <c r="A39" s="2">
        <v>29</v>
      </c>
      <c r="B39" s="10">
        <v>144</v>
      </c>
      <c r="C39" s="10">
        <v>168</v>
      </c>
      <c r="D39" s="11">
        <f>SUM(B39:C39)</f>
        <v>312</v>
      </c>
      <c r="E39" s="5">
        <v>74</v>
      </c>
      <c r="F39" s="10">
        <v>157</v>
      </c>
      <c r="G39" s="10">
        <v>163</v>
      </c>
      <c r="H39" s="10">
        <f>SUM(F39:G39)</f>
        <v>320</v>
      </c>
      <c r="I39" s="20" t="s">
        <v>33</v>
      </c>
      <c r="J39" s="19">
        <f>SUM(F40,F46,F52,J4,J10,J16,J22,J28)</f>
        <v>1482</v>
      </c>
      <c r="K39" s="19">
        <f>SUM(G40,G46,G52,K4,K10,K16,K22,K28)</f>
        <v>2422</v>
      </c>
      <c r="L39" s="19">
        <f>SUM(H40,H46,H52,L4,L10,L16,L22,L28)</f>
        <v>3904</v>
      </c>
    </row>
    <row r="40" spans="1:12" ht="13.5">
      <c r="A40" s="6" t="s">
        <v>21</v>
      </c>
      <c r="B40" s="7">
        <f>SUM(B41:B45)</f>
        <v>801</v>
      </c>
      <c r="C40" s="7">
        <f>SUM(C41:C45)</f>
        <v>783</v>
      </c>
      <c r="D40" s="8">
        <f>SUM(D41:D45)</f>
        <v>1584</v>
      </c>
      <c r="E40" s="9" t="s">
        <v>22</v>
      </c>
      <c r="F40" s="7">
        <f>SUM(F41:F45)</f>
        <v>616</v>
      </c>
      <c r="G40" s="7">
        <f>SUM(G41:G45)</f>
        <v>810</v>
      </c>
      <c r="H40" s="7">
        <f>SUM(H41:H45)</f>
        <v>1426</v>
      </c>
      <c r="I40" s="14"/>
      <c r="J40" s="15"/>
      <c r="K40" s="15"/>
      <c r="L40" s="15"/>
    </row>
    <row r="41" spans="1:12" ht="13.5">
      <c r="A41" s="2">
        <v>30</v>
      </c>
      <c r="B41" s="16">
        <v>151</v>
      </c>
      <c r="C41" s="10">
        <v>145</v>
      </c>
      <c r="D41" s="11">
        <f>SUM(B41:C41)</f>
        <v>296</v>
      </c>
      <c r="E41" s="5">
        <v>75</v>
      </c>
      <c r="F41" s="10">
        <v>125</v>
      </c>
      <c r="G41" s="10">
        <v>159</v>
      </c>
      <c r="H41" s="10">
        <f>SUM(F41:G41)</f>
        <v>284</v>
      </c>
      <c r="I41" s="31" t="s">
        <v>34</v>
      </c>
      <c r="J41" s="32"/>
      <c r="K41" s="15"/>
      <c r="L41" s="15"/>
    </row>
    <row r="42" spans="1:12" ht="13.5">
      <c r="A42" s="2">
        <v>31</v>
      </c>
      <c r="B42" s="10">
        <v>179</v>
      </c>
      <c r="C42" s="10">
        <v>158</v>
      </c>
      <c r="D42" s="11">
        <f>SUM(B42:C42)</f>
        <v>337</v>
      </c>
      <c r="E42" s="5">
        <v>76</v>
      </c>
      <c r="F42" s="10">
        <v>119</v>
      </c>
      <c r="G42" s="10">
        <v>150</v>
      </c>
      <c r="H42" s="10">
        <f>SUM(F42:G42)</f>
        <v>269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172</v>
      </c>
      <c r="C43" s="10">
        <v>162</v>
      </c>
      <c r="D43" s="11">
        <f>SUM(B43:C43)</f>
        <v>334</v>
      </c>
      <c r="E43" s="5">
        <v>77</v>
      </c>
      <c r="F43" s="10">
        <v>129</v>
      </c>
      <c r="G43" s="10">
        <v>191</v>
      </c>
      <c r="H43" s="10">
        <f>SUM(F43:G43)</f>
        <v>320</v>
      </c>
      <c r="I43" s="2" t="s">
        <v>29</v>
      </c>
      <c r="J43" s="21">
        <f>ROUND(J35/$J$30*100,1)</f>
        <v>14.8</v>
      </c>
      <c r="K43" s="21">
        <f>ROUND(K35/$K$30*100,1)</f>
        <v>13.3</v>
      </c>
      <c r="L43" s="21">
        <f>ROUND(L35/$L$30*100,1)</f>
        <v>14</v>
      </c>
    </row>
    <row r="44" spans="1:12" ht="13.5">
      <c r="A44" s="2">
        <v>33</v>
      </c>
      <c r="B44" s="10">
        <v>136</v>
      </c>
      <c r="C44" s="10">
        <v>158</v>
      </c>
      <c r="D44" s="11">
        <f>SUM(B44:C44)</f>
        <v>294</v>
      </c>
      <c r="E44" s="5">
        <v>78</v>
      </c>
      <c r="F44" s="10">
        <v>123</v>
      </c>
      <c r="G44" s="10">
        <v>151</v>
      </c>
      <c r="H44" s="10">
        <f>SUM(F44:G44)</f>
        <v>274</v>
      </c>
      <c r="I44" s="2" t="s">
        <v>30</v>
      </c>
      <c r="J44" s="21">
        <f>ROUND(J36/$J$30*100,1)</f>
        <v>60.7</v>
      </c>
      <c r="K44" s="21">
        <f>ROUND(K36/$K$30*100,1)</f>
        <v>56.6</v>
      </c>
      <c r="L44" s="21">
        <f>ROUND(L36/$L$30*100,1)</f>
        <v>58.6</v>
      </c>
    </row>
    <row r="45" spans="1:12" ht="13.5">
      <c r="A45" s="2">
        <v>34</v>
      </c>
      <c r="B45" s="10">
        <v>163</v>
      </c>
      <c r="C45" s="10">
        <v>160</v>
      </c>
      <c r="D45" s="11">
        <f>SUM(B45:C45)</f>
        <v>323</v>
      </c>
      <c r="E45" s="5">
        <v>79</v>
      </c>
      <c r="F45" s="10">
        <v>120</v>
      </c>
      <c r="G45" s="10">
        <v>159</v>
      </c>
      <c r="H45" s="10">
        <f>SUM(F45:G45)</f>
        <v>279</v>
      </c>
      <c r="I45" s="2" t="s">
        <v>31</v>
      </c>
      <c r="J45" s="21">
        <f>ROUND(J37/$J$30*100,1)</f>
        <v>24.5</v>
      </c>
      <c r="K45" s="21">
        <f>ROUND(K37/$K$30*100,1)</f>
        <v>30.1</v>
      </c>
      <c r="L45" s="21">
        <f>ROUND(L37/$L$30*100,1)</f>
        <v>27.4</v>
      </c>
    </row>
    <row r="46" spans="1:12" ht="13.5">
      <c r="A46" s="6" t="s">
        <v>23</v>
      </c>
      <c r="B46" s="7">
        <f>SUM(B47:B51)</f>
        <v>966</v>
      </c>
      <c r="C46" s="7">
        <f>SUM(C47:C51)</f>
        <v>929</v>
      </c>
      <c r="D46" s="8">
        <f>SUM(D47:D51)</f>
        <v>1895</v>
      </c>
      <c r="E46" s="9" t="s">
        <v>24</v>
      </c>
      <c r="F46" s="7">
        <f>SUM(F47:F51)</f>
        <v>491</v>
      </c>
      <c r="G46" s="7">
        <f>SUM(G47:G51)</f>
        <v>678</v>
      </c>
      <c r="H46" s="7">
        <f>SUM(H47:H51)</f>
        <v>1169</v>
      </c>
      <c r="I46" s="20" t="s">
        <v>32</v>
      </c>
      <c r="J46" s="21">
        <f>ROUND(J38/$J$30*100,1)</f>
        <v>13.6</v>
      </c>
      <c r="K46" s="21">
        <f>ROUND(K38/$K$30*100,1)</f>
        <v>13.8</v>
      </c>
      <c r="L46" s="21">
        <f>ROUND(L38/$L$30*100,1)</f>
        <v>13.7</v>
      </c>
    </row>
    <row r="47" spans="1:12" ht="13.5">
      <c r="A47" s="2">
        <v>35</v>
      </c>
      <c r="B47" s="10">
        <v>181</v>
      </c>
      <c r="C47" s="10">
        <v>176</v>
      </c>
      <c r="D47" s="11">
        <f>SUM(B47:C47)</f>
        <v>357</v>
      </c>
      <c r="E47" s="5">
        <v>80</v>
      </c>
      <c r="F47" s="10">
        <v>103</v>
      </c>
      <c r="G47" s="10">
        <v>153</v>
      </c>
      <c r="H47" s="10">
        <f>SUM(F47:G47)</f>
        <v>256</v>
      </c>
      <c r="I47" s="20" t="s">
        <v>33</v>
      </c>
      <c r="J47" s="21">
        <f>ROUND(J39/$J$30*100,1)</f>
        <v>10.8</v>
      </c>
      <c r="K47" s="21">
        <f>ROUND(K39/$K$30*100,1)</f>
        <v>16.3</v>
      </c>
      <c r="L47" s="21">
        <f>ROUND(L39/$L$30*100,1)</f>
        <v>13.7</v>
      </c>
    </row>
    <row r="48" spans="1:12" ht="13.5">
      <c r="A48" s="2">
        <v>36</v>
      </c>
      <c r="B48" s="16">
        <v>177</v>
      </c>
      <c r="C48" s="10">
        <v>147</v>
      </c>
      <c r="D48" s="11">
        <f>SUM(B48:C48)</f>
        <v>324</v>
      </c>
      <c r="E48" s="5">
        <v>81</v>
      </c>
      <c r="F48" s="10">
        <v>104</v>
      </c>
      <c r="G48" s="10">
        <v>115</v>
      </c>
      <c r="H48" s="10">
        <f>SUM(F48:G48)</f>
        <v>219</v>
      </c>
      <c r="I48" s="14"/>
      <c r="J48" s="15"/>
      <c r="K48" s="15"/>
      <c r="L48" s="15"/>
    </row>
    <row r="49" spans="1:12" ht="13.5">
      <c r="A49" s="2">
        <v>37</v>
      </c>
      <c r="B49" s="10">
        <v>180</v>
      </c>
      <c r="C49" s="10">
        <v>183</v>
      </c>
      <c r="D49" s="11">
        <f>SUM(B49:C49)</f>
        <v>363</v>
      </c>
      <c r="E49" s="5">
        <v>82</v>
      </c>
      <c r="F49" s="10">
        <v>113</v>
      </c>
      <c r="G49" s="10">
        <v>150</v>
      </c>
      <c r="H49" s="10">
        <f>SUM(F49:G49)</f>
        <v>263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213</v>
      </c>
      <c r="C50" s="10">
        <v>198</v>
      </c>
      <c r="D50" s="11">
        <f>SUM(B50:C50)</f>
        <v>411</v>
      </c>
      <c r="E50" s="5">
        <v>83</v>
      </c>
      <c r="F50" s="10">
        <v>92</v>
      </c>
      <c r="G50" s="10">
        <v>120</v>
      </c>
      <c r="H50" s="10">
        <f>SUM(F50:G50)</f>
        <v>212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215</v>
      </c>
      <c r="C51" s="10">
        <v>225</v>
      </c>
      <c r="D51" s="11">
        <f>SUM(B51:C51)</f>
        <v>440</v>
      </c>
      <c r="E51" s="5">
        <v>84</v>
      </c>
      <c r="F51" s="10">
        <v>79</v>
      </c>
      <c r="G51" s="10">
        <v>140</v>
      </c>
      <c r="H51" s="10">
        <f>SUM(F51:G51)</f>
        <v>219</v>
      </c>
      <c r="I51" s="14"/>
      <c r="J51" s="22">
        <f>(B5*0+B6*1+B7*2+B8*3+B9*4+B11*5+B12*6+B13*7+B14*8+B15*9+B17*10+B18*11+B19*12+B20*13+B21*14+B23*15+B24*16+B25*17+B26*18+B27*19+B29*20+B30*21+B31*22+B32*23+B33*24+B35*25+B36*26+B37*27+B38*28+B39*29+B41*30+B42*31+B43*32+B44*33+B45*34+B47*35+B48*36+B49*37+B50*38+B51*39+B53*40+B54*41+B55*42+B56*43+B57*44+F5*45+F6*46+F7*47+F8*48+F9*49+F11*50+F12*51+F13*52+F14*53+F15*54+F17*55+F18*56+F19*57+F20*58+F21*59+F23*60+F24*61+F25*62+F26*63+F27*64+F29*65+F30*66+F31*67+F32*68+F33*69+F35*70+F36*71+F37*72+F38*73+F39*74+F41*75+F42*76+F43*77+F44*78+F45*79+F47*80+F48*81+F49*82+F50*83+F51*84+F53*85+F54*86+F55*87+F56*88+F57*89+J5*90+J6*91+J7*92+J8*93+J9*94+J11*95+J12*96+J13*97+J14*98+J15*99+J17*100+J18*101+J19*102+J20*103+J21*104+J23*105+J24*106+J25*107+J26*108+J27*109+J29*110)/J30-1</f>
        <v>43.233803228398216</v>
      </c>
      <c r="K51" s="22">
        <f>(C5*0+C6*1+C7*2+C8*3+C9*4+C11*5+C12*6+C13*7+C14*8+C15*9+C17*10+C18*11+C19*12+C20*13+C21*14+C23*15+C24*16+C25*17+C26*18+C27*19+C29*20+C30*21+C31*22+C32*23+C33*24+C35*25+C36*26+C37*27+C38*28+C39*29+C41*30+C42*31+C43*32+C44*33+C45*34+C47*35+C48*36+C49*37+C50*38+C51*39+C53*40+C54*41+C55*42+C56*43+C57*44+G5*45+G6*46+G7*47+G8*48+G9*49+G11*50+G12*51+G13*52+G14*53+G15*54+G17*55+G18*56+G19*57+G20*58+G21*59+G23*60+G24*61+G25*62+G26*63+G27*64+G29*65+G30*66+G31*67+G32*68+G33*69+G35*70+G36*71+G37*72+G38*73+G39*74+G41*75+G42*76+G43*77+G44*78+G45*79+G47*80+G48*81+G49*82+G50*83+G51*84+G53*85+G54*86+G55*87+G56*88+G57*89+K5*90+K6*91+K7*92+K8*93+K9*94+K11*95+K12*96+K13*97+K14*98+K15*99+K17*100+K18*101+K19*102+K20*103+K21*104+K23*105+K24*106+K25*107+K26*108+K27*109+K29*110)/K30-1</f>
        <v>46.4180267311438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30-1</f>
        <v>45.892652204338695</v>
      </c>
    </row>
    <row r="52" spans="1:12" ht="13.5">
      <c r="A52" s="6" t="s">
        <v>25</v>
      </c>
      <c r="B52" s="7">
        <f>SUM(B53:B57)</f>
        <v>988</v>
      </c>
      <c r="C52" s="7">
        <f>SUM(C53:C57)</f>
        <v>1004</v>
      </c>
      <c r="D52" s="8">
        <f>SUM(D53:D57)</f>
        <v>1992</v>
      </c>
      <c r="E52" s="9" t="s">
        <v>26</v>
      </c>
      <c r="F52" s="7">
        <f>SUM(F53:F57)</f>
        <v>257</v>
      </c>
      <c r="G52" s="7">
        <f>SUM(G53:G57)</f>
        <v>548</v>
      </c>
      <c r="H52" s="7">
        <f>SUM(H53:H57)</f>
        <v>805</v>
      </c>
      <c r="I52" s="14"/>
      <c r="J52" s="15"/>
      <c r="K52" s="15"/>
      <c r="L52" s="15"/>
    </row>
    <row r="53" spans="1:12" ht="13.5">
      <c r="A53" s="2">
        <v>40</v>
      </c>
      <c r="B53" s="10">
        <v>209</v>
      </c>
      <c r="C53" s="10">
        <v>227</v>
      </c>
      <c r="D53" s="11">
        <f>SUM(B53:C53)</f>
        <v>436</v>
      </c>
      <c r="E53" s="5">
        <v>85</v>
      </c>
      <c r="F53" s="10">
        <v>67</v>
      </c>
      <c r="G53" s="10">
        <v>141</v>
      </c>
      <c r="H53" s="10">
        <f>SUM(F53:G53)</f>
        <v>208</v>
      </c>
      <c r="I53" s="14"/>
      <c r="J53" s="15"/>
      <c r="K53" s="15"/>
      <c r="L53" s="15"/>
    </row>
    <row r="54" spans="1:12" ht="13.5">
      <c r="A54" s="2">
        <v>41</v>
      </c>
      <c r="B54" s="10">
        <v>181</v>
      </c>
      <c r="C54" s="10">
        <v>193</v>
      </c>
      <c r="D54" s="11">
        <f>SUM(B54:C54)</f>
        <v>374</v>
      </c>
      <c r="E54" s="5">
        <v>86</v>
      </c>
      <c r="F54" s="10">
        <v>56</v>
      </c>
      <c r="G54" s="10">
        <v>121</v>
      </c>
      <c r="H54" s="10">
        <f>SUM(F54:G54)</f>
        <v>177</v>
      </c>
      <c r="I54" s="14"/>
      <c r="J54" s="15"/>
      <c r="K54" s="15"/>
      <c r="L54" s="15"/>
    </row>
    <row r="55" spans="1:12" ht="13.5">
      <c r="A55" s="2">
        <v>42</v>
      </c>
      <c r="B55" s="10">
        <v>203</v>
      </c>
      <c r="C55" s="10">
        <v>184</v>
      </c>
      <c r="D55" s="11">
        <f>SUM(B55:C55)</f>
        <v>387</v>
      </c>
      <c r="E55" s="5">
        <v>87</v>
      </c>
      <c r="F55" s="10">
        <v>52</v>
      </c>
      <c r="G55" s="10">
        <v>102</v>
      </c>
      <c r="H55" s="10">
        <f>SUM(F55:G55)</f>
        <v>154</v>
      </c>
      <c r="I55" s="14"/>
      <c r="J55" s="15"/>
      <c r="K55" s="15"/>
      <c r="L55" s="15"/>
    </row>
    <row r="56" spans="1:12" ht="13.5">
      <c r="A56" s="2">
        <v>43</v>
      </c>
      <c r="B56" s="10">
        <v>197</v>
      </c>
      <c r="C56" s="10">
        <v>205</v>
      </c>
      <c r="D56" s="11">
        <f>SUM(B56:C56)</f>
        <v>402</v>
      </c>
      <c r="E56" s="5">
        <v>88</v>
      </c>
      <c r="F56" s="10">
        <v>42</v>
      </c>
      <c r="G56" s="10">
        <v>97</v>
      </c>
      <c r="H56" s="10">
        <f>SUM(F56:G56)</f>
        <v>139</v>
      </c>
      <c r="I56" s="14"/>
      <c r="J56" s="15"/>
      <c r="K56" s="15"/>
      <c r="L56" s="15"/>
    </row>
    <row r="57" spans="1:12" ht="13.5">
      <c r="A57" s="2">
        <v>44</v>
      </c>
      <c r="B57" s="10">
        <v>198</v>
      </c>
      <c r="C57" s="10">
        <v>195</v>
      </c>
      <c r="D57" s="11">
        <f>SUM(B57:C57)</f>
        <v>393</v>
      </c>
      <c r="E57" s="5">
        <v>89</v>
      </c>
      <c r="F57" s="10">
        <v>40</v>
      </c>
      <c r="G57" s="10">
        <v>87</v>
      </c>
      <c r="H57" s="10">
        <f>SUM(F57:G57)</f>
        <v>127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9" t="s">
        <v>0</v>
      </c>
      <c r="B1" s="29"/>
      <c r="C1" s="29"/>
      <c r="D1" s="29"/>
      <c r="E1" s="29"/>
    </row>
    <row r="2" spans="10:12" ht="13.5">
      <c r="J2" s="30" t="s">
        <v>48</v>
      </c>
      <c r="K2" s="30"/>
      <c r="L2" s="30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595</v>
      </c>
      <c r="C4" s="7">
        <f>SUM(C5:C9)</f>
        <v>629</v>
      </c>
      <c r="D4" s="8">
        <f>SUM(D5:D9)</f>
        <v>1224</v>
      </c>
      <c r="E4" s="9" t="s">
        <v>6</v>
      </c>
      <c r="F4" s="7">
        <f>SUM(F5:F9)</f>
        <v>850</v>
      </c>
      <c r="G4" s="7">
        <f>SUM(G5:G9)</f>
        <v>906</v>
      </c>
      <c r="H4" s="8">
        <f>SUM(H5:H9)</f>
        <v>1756</v>
      </c>
      <c r="I4" s="9" t="s">
        <v>7</v>
      </c>
      <c r="J4" s="7">
        <f>SUM(J5:J9)</f>
        <v>91</v>
      </c>
      <c r="K4" s="7">
        <f>SUM(K5:K9)</f>
        <v>297</v>
      </c>
      <c r="L4" s="7">
        <f>SUM(L5:L9)</f>
        <v>388</v>
      </c>
    </row>
    <row r="5" spans="1:12" ht="13.5">
      <c r="A5" s="2">
        <v>0</v>
      </c>
      <c r="B5" s="10">
        <v>97</v>
      </c>
      <c r="C5" s="10">
        <v>119</v>
      </c>
      <c r="D5" s="11">
        <f>SUM(B5:C5)</f>
        <v>216</v>
      </c>
      <c r="E5" s="5">
        <v>45</v>
      </c>
      <c r="F5" s="10">
        <v>190</v>
      </c>
      <c r="G5" s="10">
        <v>193</v>
      </c>
      <c r="H5" s="11">
        <f>SUM(F5:G5)</f>
        <v>383</v>
      </c>
      <c r="I5" s="5">
        <v>90</v>
      </c>
      <c r="J5" s="10">
        <v>27</v>
      </c>
      <c r="K5" s="10">
        <v>80</v>
      </c>
      <c r="L5" s="10">
        <f>SUM(J5:K5)</f>
        <v>107</v>
      </c>
    </row>
    <row r="6" spans="1:12" ht="13.5">
      <c r="A6" s="2">
        <v>1</v>
      </c>
      <c r="B6" s="10">
        <v>106</v>
      </c>
      <c r="C6" s="10">
        <v>132</v>
      </c>
      <c r="D6" s="11">
        <f>SUM(B6:C6)</f>
        <v>238</v>
      </c>
      <c r="E6" s="5">
        <v>46</v>
      </c>
      <c r="F6" s="10">
        <v>174</v>
      </c>
      <c r="G6" s="10">
        <v>192</v>
      </c>
      <c r="H6" s="11">
        <f>SUM(F6:G6)</f>
        <v>366</v>
      </c>
      <c r="I6" s="5">
        <v>91</v>
      </c>
      <c r="J6" s="10">
        <v>30</v>
      </c>
      <c r="K6" s="10">
        <v>71</v>
      </c>
      <c r="L6" s="10">
        <f>SUM(J6:K6)</f>
        <v>101</v>
      </c>
    </row>
    <row r="7" spans="1:12" ht="13.5">
      <c r="A7" s="2">
        <v>2</v>
      </c>
      <c r="B7" s="10">
        <v>134</v>
      </c>
      <c r="C7" s="10">
        <v>131</v>
      </c>
      <c r="D7" s="11">
        <f>SUM(B7:C7)</f>
        <v>265</v>
      </c>
      <c r="E7" s="5">
        <v>47</v>
      </c>
      <c r="F7" s="10">
        <v>183</v>
      </c>
      <c r="G7" s="10">
        <v>168</v>
      </c>
      <c r="H7" s="11">
        <f>SUM(F7:G7)</f>
        <v>351</v>
      </c>
      <c r="I7" s="5">
        <v>92</v>
      </c>
      <c r="J7" s="10">
        <v>19</v>
      </c>
      <c r="K7" s="10">
        <v>63</v>
      </c>
      <c r="L7" s="10">
        <f>SUM(J7:K7)</f>
        <v>82</v>
      </c>
    </row>
    <row r="8" spans="1:12" ht="13.5">
      <c r="A8" s="2">
        <v>3</v>
      </c>
      <c r="B8" s="10">
        <v>114</v>
      </c>
      <c r="C8" s="10">
        <v>118</v>
      </c>
      <c r="D8" s="11">
        <f>SUM(B8:C8)</f>
        <v>232</v>
      </c>
      <c r="E8" s="5">
        <v>48</v>
      </c>
      <c r="F8" s="10">
        <v>176</v>
      </c>
      <c r="G8" s="10">
        <v>222</v>
      </c>
      <c r="H8" s="11">
        <f>SUM(F8:G8)</f>
        <v>398</v>
      </c>
      <c r="I8" s="5">
        <v>93</v>
      </c>
      <c r="J8" s="10">
        <v>12</v>
      </c>
      <c r="K8" s="10">
        <v>47</v>
      </c>
      <c r="L8" s="10">
        <f>SUM(J8:K8)</f>
        <v>59</v>
      </c>
    </row>
    <row r="9" spans="1:12" ht="13.5">
      <c r="A9" s="2">
        <v>4</v>
      </c>
      <c r="B9" s="10">
        <v>144</v>
      </c>
      <c r="C9" s="10">
        <v>129</v>
      </c>
      <c r="D9" s="11">
        <f>SUM(B9:C9)</f>
        <v>273</v>
      </c>
      <c r="E9" s="5">
        <v>49</v>
      </c>
      <c r="F9" s="10">
        <v>127</v>
      </c>
      <c r="G9" s="10">
        <v>131</v>
      </c>
      <c r="H9" s="11">
        <f>SUM(F9:G9)</f>
        <v>258</v>
      </c>
      <c r="I9" s="5">
        <v>94</v>
      </c>
      <c r="J9" s="10">
        <v>3</v>
      </c>
      <c r="K9" s="10">
        <v>36</v>
      </c>
      <c r="L9" s="10">
        <f>SUM(J9:K9)</f>
        <v>39</v>
      </c>
    </row>
    <row r="10" spans="1:12" ht="13.5">
      <c r="A10" s="6" t="s">
        <v>8</v>
      </c>
      <c r="B10" s="7">
        <f>SUM(B11:B15)</f>
        <v>688</v>
      </c>
      <c r="C10" s="7">
        <f>SUM(C11:C15)</f>
        <v>671</v>
      </c>
      <c r="D10" s="8">
        <f>SUM(D11:D15)</f>
        <v>1359</v>
      </c>
      <c r="E10" s="9" t="s">
        <v>9</v>
      </c>
      <c r="F10" s="7">
        <f>SUM(F11:F15)</f>
        <v>803</v>
      </c>
      <c r="G10" s="7">
        <f>SUM(G11:G15)</f>
        <v>853</v>
      </c>
      <c r="H10" s="8">
        <f>SUM(H11:H15)</f>
        <v>1656</v>
      </c>
      <c r="I10" s="9" t="s">
        <v>10</v>
      </c>
      <c r="J10" s="7">
        <f>SUM(J11:J15)</f>
        <v>26</v>
      </c>
      <c r="K10" s="7">
        <f>SUM(K11:K15)</f>
        <v>87</v>
      </c>
      <c r="L10" s="7">
        <f>SUM(L11:L15)</f>
        <v>113</v>
      </c>
    </row>
    <row r="11" spans="1:12" ht="13.5">
      <c r="A11" s="2">
        <v>5</v>
      </c>
      <c r="B11" s="10">
        <v>123</v>
      </c>
      <c r="C11" s="10">
        <v>128</v>
      </c>
      <c r="D11" s="11">
        <f>SUM(B11:C11)</f>
        <v>251</v>
      </c>
      <c r="E11" s="5">
        <v>50</v>
      </c>
      <c r="F11" s="10">
        <v>151</v>
      </c>
      <c r="G11" s="10">
        <v>179</v>
      </c>
      <c r="H11" s="11">
        <f>SUM(F11:G11)</f>
        <v>330</v>
      </c>
      <c r="I11" s="5">
        <v>95</v>
      </c>
      <c r="J11" s="10">
        <v>11</v>
      </c>
      <c r="K11" s="10">
        <v>27</v>
      </c>
      <c r="L11" s="10">
        <f>SUM(J11:K11)</f>
        <v>38</v>
      </c>
    </row>
    <row r="12" spans="1:12" ht="13.5">
      <c r="A12" s="2">
        <v>6</v>
      </c>
      <c r="B12" s="10">
        <v>128</v>
      </c>
      <c r="C12" s="10">
        <v>118</v>
      </c>
      <c r="D12" s="11">
        <f>SUM(B12:C12)</f>
        <v>246</v>
      </c>
      <c r="E12" s="5">
        <v>51</v>
      </c>
      <c r="F12" s="10">
        <v>171</v>
      </c>
      <c r="G12" s="10">
        <v>172</v>
      </c>
      <c r="H12" s="11">
        <f>SUM(F12:G12)</f>
        <v>343</v>
      </c>
      <c r="I12" s="5">
        <v>96</v>
      </c>
      <c r="J12" s="10">
        <v>8</v>
      </c>
      <c r="K12" s="10">
        <v>19</v>
      </c>
      <c r="L12" s="10">
        <f>SUM(J12:K12)</f>
        <v>27</v>
      </c>
    </row>
    <row r="13" spans="1:12" ht="13.5">
      <c r="A13" s="2">
        <v>7</v>
      </c>
      <c r="B13" s="10">
        <v>131</v>
      </c>
      <c r="C13" s="10">
        <v>134</v>
      </c>
      <c r="D13" s="11">
        <f>SUM(B13:C13)</f>
        <v>265</v>
      </c>
      <c r="E13" s="5">
        <v>52</v>
      </c>
      <c r="F13" s="10">
        <v>183</v>
      </c>
      <c r="G13" s="16">
        <v>171</v>
      </c>
      <c r="H13" s="11">
        <f>SUM(F13:G13)</f>
        <v>354</v>
      </c>
      <c r="I13" s="5">
        <v>97</v>
      </c>
      <c r="J13" s="10">
        <v>2</v>
      </c>
      <c r="K13" s="10">
        <v>14</v>
      </c>
      <c r="L13" s="10">
        <f>SUM(J13:K13)</f>
        <v>16</v>
      </c>
    </row>
    <row r="14" spans="1:12" ht="13.5">
      <c r="A14" s="2">
        <v>8</v>
      </c>
      <c r="B14" s="10">
        <v>161</v>
      </c>
      <c r="C14" s="10">
        <v>148</v>
      </c>
      <c r="D14" s="11">
        <f>SUM(B14:C14)</f>
        <v>309</v>
      </c>
      <c r="E14" s="5">
        <v>53</v>
      </c>
      <c r="F14" s="10">
        <v>151</v>
      </c>
      <c r="G14" s="10">
        <v>166</v>
      </c>
      <c r="H14" s="11">
        <f>SUM(F14:G14)</f>
        <v>317</v>
      </c>
      <c r="I14" s="5">
        <v>98</v>
      </c>
      <c r="J14" s="10">
        <v>4</v>
      </c>
      <c r="K14" s="10">
        <v>13</v>
      </c>
      <c r="L14" s="10">
        <f>SUM(J14:K14)</f>
        <v>17</v>
      </c>
    </row>
    <row r="15" spans="1:12" ht="13.5">
      <c r="A15" s="2">
        <v>9</v>
      </c>
      <c r="B15" s="10">
        <v>145</v>
      </c>
      <c r="C15" s="10">
        <v>143</v>
      </c>
      <c r="D15" s="11">
        <f>SUM(B15:C15)</f>
        <v>288</v>
      </c>
      <c r="E15" s="5">
        <v>54</v>
      </c>
      <c r="F15" s="10">
        <v>147</v>
      </c>
      <c r="G15" s="10">
        <v>165</v>
      </c>
      <c r="H15" s="11">
        <f>SUM(F15:G15)</f>
        <v>312</v>
      </c>
      <c r="I15" s="5">
        <v>99</v>
      </c>
      <c r="J15" s="10">
        <v>1</v>
      </c>
      <c r="K15" s="10">
        <v>14</v>
      </c>
      <c r="L15" s="10">
        <f>SUM(J15:K15)</f>
        <v>15</v>
      </c>
    </row>
    <row r="16" spans="1:12" ht="13.5">
      <c r="A16" s="6" t="s">
        <v>11</v>
      </c>
      <c r="B16" s="7">
        <f>SUM(B17:B21)</f>
        <v>731</v>
      </c>
      <c r="C16" s="7">
        <f>SUM(C17:C21)</f>
        <v>691</v>
      </c>
      <c r="D16" s="8">
        <f>SUM(D17:D21)</f>
        <v>1422</v>
      </c>
      <c r="E16" s="9" t="s">
        <v>12</v>
      </c>
      <c r="F16" s="7">
        <f>SUM(F17:F21)</f>
        <v>863</v>
      </c>
      <c r="G16" s="7">
        <f>SUM(G17:G21)</f>
        <v>873</v>
      </c>
      <c r="H16" s="8">
        <f>SUM(H17:H21)</f>
        <v>1736</v>
      </c>
      <c r="I16" s="9" t="s">
        <v>13</v>
      </c>
      <c r="J16" s="7">
        <f>SUM(J17:J21)</f>
        <v>1</v>
      </c>
      <c r="K16" s="7">
        <f>SUM(K17:K21)</f>
        <v>13</v>
      </c>
      <c r="L16" s="7">
        <f>SUM(L17:L21)</f>
        <v>14</v>
      </c>
    </row>
    <row r="17" spans="1:12" ht="13.5">
      <c r="A17" s="2">
        <v>10</v>
      </c>
      <c r="B17" s="10">
        <v>154</v>
      </c>
      <c r="C17" s="10">
        <v>134</v>
      </c>
      <c r="D17" s="11">
        <f>SUM(B17:C17)</f>
        <v>288</v>
      </c>
      <c r="E17" s="5">
        <v>55</v>
      </c>
      <c r="F17" s="10">
        <v>164</v>
      </c>
      <c r="G17" s="10">
        <v>153</v>
      </c>
      <c r="H17" s="11">
        <f>SUM(F17:G17)</f>
        <v>317</v>
      </c>
      <c r="I17" s="5">
        <v>100</v>
      </c>
      <c r="J17" s="10">
        <v>1</v>
      </c>
      <c r="K17" s="16">
        <v>4</v>
      </c>
      <c r="L17" s="10">
        <f>SUM(J17:K17)</f>
        <v>5</v>
      </c>
    </row>
    <row r="18" spans="1:12" ht="13.5">
      <c r="A18" s="2">
        <v>11</v>
      </c>
      <c r="B18" s="10">
        <v>143</v>
      </c>
      <c r="C18" s="10">
        <v>146</v>
      </c>
      <c r="D18" s="11">
        <f>SUM(B18:C18)</f>
        <v>289</v>
      </c>
      <c r="E18" s="5">
        <v>56</v>
      </c>
      <c r="F18" s="10">
        <v>170</v>
      </c>
      <c r="G18" s="10">
        <v>184</v>
      </c>
      <c r="H18" s="11">
        <f>SUM(F18:G18)</f>
        <v>354</v>
      </c>
      <c r="I18" s="5">
        <v>101</v>
      </c>
      <c r="J18" s="10">
        <v>0</v>
      </c>
      <c r="K18" s="10">
        <v>5</v>
      </c>
      <c r="L18" s="10">
        <f>SUM(J18:K18)</f>
        <v>5</v>
      </c>
    </row>
    <row r="19" spans="1:12" ht="13.5">
      <c r="A19" s="2">
        <v>12</v>
      </c>
      <c r="B19" s="10">
        <v>153</v>
      </c>
      <c r="C19" s="10">
        <v>142</v>
      </c>
      <c r="D19" s="11">
        <f>SUM(B19:C19)</f>
        <v>295</v>
      </c>
      <c r="E19" s="5">
        <v>57</v>
      </c>
      <c r="F19" s="10">
        <v>180</v>
      </c>
      <c r="G19" s="10">
        <v>199</v>
      </c>
      <c r="H19" s="11">
        <f>SUM(F19:G19)</f>
        <v>379</v>
      </c>
      <c r="I19" s="5">
        <v>102</v>
      </c>
      <c r="J19" s="10">
        <v>0</v>
      </c>
      <c r="K19" s="10">
        <v>3</v>
      </c>
      <c r="L19" s="10">
        <f>SUM(J19:K19)</f>
        <v>3</v>
      </c>
    </row>
    <row r="20" spans="1:12" ht="13.5">
      <c r="A20" s="2">
        <v>13</v>
      </c>
      <c r="B20" s="10">
        <v>128</v>
      </c>
      <c r="C20" s="10">
        <v>134</v>
      </c>
      <c r="D20" s="11">
        <f>SUM(B20:C20)</f>
        <v>262</v>
      </c>
      <c r="E20" s="5">
        <v>58</v>
      </c>
      <c r="F20" s="10">
        <v>148</v>
      </c>
      <c r="G20" s="10">
        <v>156</v>
      </c>
      <c r="H20" s="11">
        <f>SUM(F20:G20)</f>
        <v>304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153</v>
      </c>
      <c r="C21" s="10">
        <v>135</v>
      </c>
      <c r="D21" s="11">
        <f>SUM(B21:C21)</f>
        <v>288</v>
      </c>
      <c r="E21" s="5">
        <v>59</v>
      </c>
      <c r="F21" s="10">
        <v>201</v>
      </c>
      <c r="G21" s="10">
        <v>181</v>
      </c>
      <c r="H21" s="11">
        <f>SUM(F21:G21)</f>
        <v>382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704</v>
      </c>
      <c r="C22" s="7">
        <f>SUM(C23:C27)</f>
        <v>671</v>
      </c>
      <c r="D22" s="8">
        <f>SUM(D23:D27)</f>
        <v>1375</v>
      </c>
      <c r="E22" s="9" t="s">
        <v>15</v>
      </c>
      <c r="F22" s="7">
        <f>SUM(F23:F27)</f>
        <v>966</v>
      </c>
      <c r="G22" s="7">
        <f>SUM(G23:G27)</f>
        <v>989</v>
      </c>
      <c r="H22" s="8">
        <f>SUM(H23:H27)</f>
        <v>1955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142</v>
      </c>
      <c r="C23" s="10">
        <v>123</v>
      </c>
      <c r="D23" s="11">
        <f>SUM(B23:C23)</f>
        <v>265</v>
      </c>
      <c r="E23" s="5">
        <v>60</v>
      </c>
      <c r="F23" s="16">
        <v>176</v>
      </c>
      <c r="G23" s="10">
        <v>175</v>
      </c>
      <c r="H23" s="11">
        <f>SUM(F23:G23)</f>
        <v>351</v>
      </c>
      <c r="I23" s="5">
        <v>105</v>
      </c>
      <c r="J23" s="10">
        <v>0</v>
      </c>
      <c r="K23" s="10">
        <v>0</v>
      </c>
      <c r="L23" s="10">
        <f aca="true" t="shared" si="0" ref="L23:L29">SUM(J23:K23)</f>
        <v>0</v>
      </c>
    </row>
    <row r="24" spans="1:12" ht="13.5">
      <c r="A24" s="2">
        <v>16</v>
      </c>
      <c r="B24" s="10">
        <v>156</v>
      </c>
      <c r="C24" s="10">
        <v>126</v>
      </c>
      <c r="D24" s="11">
        <f>SUM(B24:C24)</f>
        <v>282</v>
      </c>
      <c r="E24" s="5">
        <v>61</v>
      </c>
      <c r="F24" s="10">
        <v>184</v>
      </c>
      <c r="G24" s="10">
        <v>184</v>
      </c>
      <c r="H24" s="11">
        <f>SUM(F24:G24)</f>
        <v>368</v>
      </c>
      <c r="I24" s="5">
        <v>106</v>
      </c>
      <c r="J24" s="10">
        <v>0</v>
      </c>
      <c r="K24" s="10">
        <v>0</v>
      </c>
      <c r="L24" s="10">
        <f t="shared" si="0"/>
        <v>0</v>
      </c>
    </row>
    <row r="25" spans="1:12" ht="13.5">
      <c r="A25" s="2">
        <v>17</v>
      </c>
      <c r="B25" s="10">
        <v>130</v>
      </c>
      <c r="C25" s="10">
        <v>155</v>
      </c>
      <c r="D25" s="11">
        <f>SUM(B25:C25)</f>
        <v>285</v>
      </c>
      <c r="E25" s="5">
        <v>62</v>
      </c>
      <c r="F25" s="10">
        <v>202</v>
      </c>
      <c r="G25" s="10">
        <v>218</v>
      </c>
      <c r="H25" s="11">
        <f>SUM(F25:G25)</f>
        <v>420</v>
      </c>
      <c r="I25" s="5">
        <v>107</v>
      </c>
      <c r="J25" s="10">
        <v>0</v>
      </c>
      <c r="K25" s="10">
        <v>0</v>
      </c>
      <c r="L25" s="10">
        <f t="shared" si="0"/>
        <v>0</v>
      </c>
    </row>
    <row r="26" spans="1:12" ht="13.5">
      <c r="A26" s="2">
        <v>18</v>
      </c>
      <c r="B26" s="10">
        <v>128</v>
      </c>
      <c r="C26" s="10">
        <v>141</v>
      </c>
      <c r="D26" s="11">
        <f>SUM(B26:C26)</f>
        <v>269</v>
      </c>
      <c r="E26" s="5">
        <v>63</v>
      </c>
      <c r="F26" s="10">
        <v>208</v>
      </c>
      <c r="G26" s="10">
        <v>206</v>
      </c>
      <c r="H26" s="11">
        <f>SUM(F26:G26)</f>
        <v>414</v>
      </c>
      <c r="I26" s="5">
        <v>108</v>
      </c>
      <c r="J26" s="10">
        <v>0</v>
      </c>
      <c r="K26" s="10">
        <v>1</v>
      </c>
      <c r="L26" s="10">
        <f t="shared" si="0"/>
        <v>1</v>
      </c>
    </row>
    <row r="27" spans="1:12" ht="13.5">
      <c r="A27" s="2">
        <v>19</v>
      </c>
      <c r="B27" s="10">
        <v>148</v>
      </c>
      <c r="C27" s="10">
        <v>126</v>
      </c>
      <c r="D27" s="11">
        <f>SUM(B27:C27)</f>
        <v>274</v>
      </c>
      <c r="E27" s="5">
        <v>64</v>
      </c>
      <c r="F27" s="10">
        <v>196</v>
      </c>
      <c r="G27" s="10">
        <v>206</v>
      </c>
      <c r="H27" s="11">
        <f>SUM(F27:G27)</f>
        <v>402</v>
      </c>
      <c r="I27" s="5">
        <v>109</v>
      </c>
      <c r="J27" s="10">
        <v>0</v>
      </c>
      <c r="K27" s="10">
        <v>0</v>
      </c>
      <c r="L27" s="10">
        <f t="shared" si="0"/>
        <v>0</v>
      </c>
    </row>
    <row r="28" spans="1:12" ht="13.5">
      <c r="A28" s="6" t="s">
        <v>17</v>
      </c>
      <c r="B28" s="7">
        <f>SUM(B29:B33)</f>
        <v>618</v>
      </c>
      <c r="C28" s="7">
        <f>SUM(C29:C33)</f>
        <v>619</v>
      </c>
      <c r="D28" s="8">
        <f>SUM(D29:D33)</f>
        <v>1237</v>
      </c>
      <c r="E28" s="9" t="s">
        <v>18</v>
      </c>
      <c r="F28" s="7">
        <f>SUM(F29:F33)</f>
        <v>1119</v>
      </c>
      <c r="G28" s="7">
        <f>SUM(G29:G33)</f>
        <v>1237</v>
      </c>
      <c r="H28" s="8">
        <f>SUM(H29:H33)</f>
        <v>2356</v>
      </c>
      <c r="I28" s="9" t="s">
        <v>47</v>
      </c>
      <c r="J28" s="7">
        <f>SUM(J29:J30)</f>
        <v>0</v>
      </c>
      <c r="K28" s="7">
        <f>SUM(K29:K30)</f>
        <v>1</v>
      </c>
      <c r="L28" s="7">
        <f t="shared" si="0"/>
        <v>1</v>
      </c>
    </row>
    <row r="29" spans="1:12" ht="13.5">
      <c r="A29" s="2">
        <v>20</v>
      </c>
      <c r="B29" s="10">
        <v>127</v>
      </c>
      <c r="C29" s="10">
        <v>133</v>
      </c>
      <c r="D29" s="11">
        <f>SUM(B29:C29)</f>
        <v>260</v>
      </c>
      <c r="E29" s="5">
        <v>65</v>
      </c>
      <c r="F29" s="10">
        <v>229</v>
      </c>
      <c r="G29" s="10">
        <v>251</v>
      </c>
      <c r="H29" s="10">
        <f>SUM(F29:G29)</f>
        <v>480</v>
      </c>
      <c r="I29" s="24">
        <v>110</v>
      </c>
      <c r="J29" s="25">
        <v>0</v>
      </c>
      <c r="K29" s="25">
        <v>0</v>
      </c>
      <c r="L29" s="25">
        <f t="shared" si="0"/>
        <v>0</v>
      </c>
    </row>
    <row r="30" spans="1:12" ht="13.5">
      <c r="A30" s="2">
        <v>21</v>
      </c>
      <c r="B30" s="10">
        <v>118</v>
      </c>
      <c r="C30" s="10">
        <v>121</v>
      </c>
      <c r="D30" s="11">
        <f>SUM(B30:C30)</f>
        <v>239</v>
      </c>
      <c r="E30" s="5">
        <v>66</v>
      </c>
      <c r="F30" s="10">
        <v>250</v>
      </c>
      <c r="G30" s="10">
        <v>241</v>
      </c>
      <c r="H30" s="10">
        <f>SUM(F30:G30)</f>
        <v>491</v>
      </c>
      <c r="I30" s="24">
        <v>111</v>
      </c>
      <c r="J30" s="25">
        <v>0</v>
      </c>
      <c r="K30" s="25">
        <v>1</v>
      </c>
      <c r="L30" s="25">
        <f>SUM(J30:K30)</f>
        <v>1</v>
      </c>
    </row>
    <row r="31" spans="1:12" ht="13.5">
      <c r="A31" s="2">
        <v>22</v>
      </c>
      <c r="B31" s="10">
        <v>120</v>
      </c>
      <c r="C31" s="10">
        <v>114</v>
      </c>
      <c r="D31" s="11">
        <f>SUM(B31:C31)</f>
        <v>234</v>
      </c>
      <c r="E31" s="5">
        <v>67</v>
      </c>
      <c r="F31" s="10">
        <v>241</v>
      </c>
      <c r="G31" s="10">
        <v>303</v>
      </c>
      <c r="H31" s="10">
        <f>SUM(F31:G31)</f>
        <v>544</v>
      </c>
      <c r="I31" s="27" t="s">
        <v>4</v>
      </c>
      <c r="J31" s="7">
        <f>B4+B10+B16+B22+B28+B34+B40+B46+B52+F4+F10+F16+F22+F28+F34+F40+F46+F52+J4+J10+J16+J22+J28</f>
        <v>13659</v>
      </c>
      <c r="K31" s="7">
        <f>C4+C10+C16+C22+C28+C34+C40+C46+C52+G4+G10+G16+G22+G28+G34+G40+G46+G52+K4+K10+K16+K22+K28</f>
        <v>14867</v>
      </c>
      <c r="L31" s="26">
        <f>SUM(J31:K31)</f>
        <v>28526</v>
      </c>
    </row>
    <row r="32" spans="1:12" ht="13.5">
      <c r="A32" s="2">
        <v>23</v>
      </c>
      <c r="B32" s="10">
        <v>131</v>
      </c>
      <c r="C32" s="10">
        <v>117</v>
      </c>
      <c r="D32" s="11">
        <f>SUM(B32:C32)</f>
        <v>248</v>
      </c>
      <c r="E32" s="5">
        <v>68</v>
      </c>
      <c r="F32" s="10">
        <v>247</v>
      </c>
      <c r="G32" s="10">
        <v>263</v>
      </c>
      <c r="H32" s="10">
        <f>SUM(F32:G32)</f>
        <v>510</v>
      </c>
      <c r="I32" s="14"/>
      <c r="J32" s="15"/>
      <c r="K32" s="15"/>
      <c r="L32" s="15"/>
    </row>
    <row r="33" spans="1:12" ht="13.5">
      <c r="A33" s="2">
        <v>24</v>
      </c>
      <c r="B33" s="10">
        <v>122</v>
      </c>
      <c r="C33" s="10">
        <v>134</v>
      </c>
      <c r="D33" s="11">
        <f>SUM(B33:C33)</f>
        <v>256</v>
      </c>
      <c r="E33" s="5">
        <v>69</v>
      </c>
      <c r="F33" s="10">
        <v>152</v>
      </c>
      <c r="G33" s="10">
        <v>179</v>
      </c>
      <c r="H33" s="10">
        <f>SUM(F33:G33)</f>
        <v>331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696</v>
      </c>
      <c r="C34" s="7">
        <f>SUM(C35:C39)</f>
        <v>712</v>
      </c>
      <c r="D34" s="8">
        <f>SUM(D35:D39)</f>
        <v>1408</v>
      </c>
      <c r="E34" s="9" t="s">
        <v>20</v>
      </c>
      <c r="F34" s="7">
        <f>SUM(F35:F39)</f>
        <v>786</v>
      </c>
      <c r="G34" s="7">
        <f>SUM(G35:G39)</f>
        <v>894</v>
      </c>
      <c r="H34" s="7">
        <f>SUM(H35:H39)</f>
        <v>1680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111</v>
      </c>
      <c r="C35" s="10">
        <v>140</v>
      </c>
      <c r="D35" s="11">
        <f>SUM(B35:C35)</f>
        <v>251</v>
      </c>
      <c r="E35" s="5">
        <v>70</v>
      </c>
      <c r="F35" s="10">
        <v>127</v>
      </c>
      <c r="G35" s="10">
        <v>159</v>
      </c>
      <c r="H35" s="10">
        <f>SUM(F35:G35)</f>
        <v>286</v>
      </c>
      <c r="I35" s="2" t="s">
        <v>29</v>
      </c>
      <c r="J35" s="19">
        <f>SUM(B4,B10,B16)</f>
        <v>2014</v>
      </c>
      <c r="K35" s="19">
        <f>SUM(C4,C10,C16)</f>
        <v>1991</v>
      </c>
      <c r="L35" s="19">
        <f>SUM(D4,D10,D16)</f>
        <v>4005</v>
      </c>
    </row>
    <row r="36" spans="1:12" ht="13.5">
      <c r="A36" s="2">
        <v>26</v>
      </c>
      <c r="B36" s="10">
        <v>132</v>
      </c>
      <c r="C36" s="10">
        <v>148</v>
      </c>
      <c r="D36" s="11">
        <f>SUM(B36:C36)</f>
        <v>280</v>
      </c>
      <c r="E36" s="5">
        <v>71</v>
      </c>
      <c r="F36" s="10">
        <v>195</v>
      </c>
      <c r="G36" s="10">
        <v>203</v>
      </c>
      <c r="H36" s="10">
        <f>SUM(F36:G36)</f>
        <v>398</v>
      </c>
      <c r="I36" s="2" t="s">
        <v>30</v>
      </c>
      <c r="J36" s="19">
        <f>SUM(B22,B28,B34,B40,B46,B52,F4,F10,F16,F22)</f>
        <v>8224</v>
      </c>
      <c r="K36" s="19">
        <f>SUM(C22,C28,C34,C40,C46,C52,G4,G10,G16,G22)</f>
        <v>8299</v>
      </c>
      <c r="L36" s="19">
        <f>SUM(D22,D28,D34,D40,D46,D52,H4,H10,H16,H22)</f>
        <v>16523</v>
      </c>
    </row>
    <row r="37" spans="1:12" ht="13.5">
      <c r="A37" s="2">
        <v>27</v>
      </c>
      <c r="B37" s="10">
        <v>154</v>
      </c>
      <c r="C37" s="10">
        <v>133</v>
      </c>
      <c r="D37" s="11">
        <f>SUM(B37:C37)</f>
        <v>287</v>
      </c>
      <c r="E37" s="5">
        <v>72</v>
      </c>
      <c r="F37" s="10">
        <v>156</v>
      </c>
      <c r="G37" s="10">
        <v>169</v>
      </c>
      <c r="H37" s="10">
        <f>SUM(F37:G37)</f>
        <v>325</v>
      </c>
      <c r="I37" s="2" t="s">
        <v>31</v>
      </c>
      <c r="J37" s="19">
        <f>SUM(F28,F34,F40,F46,F52,J4,J10,J16,J22,J28)</f>
        <v>3421</v>
      </c>
      <c r="K37" s="19">
        <f>SUM(G28,G34,G40,G46,G52,K4,K10,K16,K22,K28)</f>
        <v>4577</v>
      </c>
      <c r="L37" s="19">
        <f>SUM(H28,H34,H40,H46,H52,L4,L10,L16,L22,L28)</f>
        <v>7998</v>
      </c>
    </row>
    <row r="38" spans="1:12" ht="13.5">
      <c r="A38" s="2">
        <v>28</v>
      </c>
      <c r="B38" s="10">
        <v>163</v>
      </c>
      <c r="C38" s="10">
        <v>155</v>
      </c>
      <c r="D38" s="11">
        <f>SUM(B38:C38)</f>
        <v>318</v>
      </c>
      <c r="E38" s="5">
        <v>73</v>
      </c>
      <c r="F38" s="10">
        <v>143</v>
      </c>
      <c r="G38" s="10">
        <v>173</v>
      </c>
      <c r="H38" s="10">
        <f>SUM(F38:G38)</f>
        <v>316</v>
      </c>
      <c r="I38" s="20" t="s">
        <v>32</v>
      </c>
      <c r="J38" s="19">
        <f>SUM(F28,F34)</f>
        <v>1905</v>
      </c>
      <c r="K38" s="19">
        <f>SUM(G28,G34)</f>
        <v>2131</v>
      </c>
      <c r="L38" s="19">
        <f>SUM(H28,H34)</f>
        <v>4036</v>
      </c>
    </row>
    <row r="39" spans="1:12" ht="13.5">
      <c r="A39" s="2">
        <v>29</v>
      </c>
      <c r="B39" s="10">
        <v>136</v>
      </c>
      <c r="C39" s="10">
        <v>136</v>
      </c>
      <c r="D39" s="11">
        <f>SUM(B39:C39)</f>
        <v>272</v>
      </c>
      <c r="E39" s="5">
        <v>74</v>
      </c>
      <c r="F39" s="10">
        <v>165</v>
      </c>
      <c r="G39" s="10">
        <v>190</v>
      </c>
      <c r="H39" s="10">
        <f>SUM(F39:G39)</f>
        <v>355</v>
      </c>
      <c r="I39" s="20" t="s">
        <v>33</v>
      </c>
      <c r="J39" s="19">
        <f>SUM(F40,F46,F52,J4,J10,J16,J22,J28)</f>
        <v>1516</v>
      </c>
      <c r="K39" s="19">
        <f>SUM(G40,G46,G52,K4,K10,K16,K22,K28)</f>
        <v>2446</v>
      </c>
      <c r="L39" s="19">
        <f>SUM(H40,H46,H52,L4,L10,L16,L22,L28)</f>
        <v>3962</v>
      </c>
    </row>
    <row r="40" spans="1:12" ht="13.5">
      <c r="A40" s="6" t="s">
        <v>21</v>
      </c>
      <c r="B40" s="7">
        <f>SUM(B41:B45)</f>
        <v>774</v>
      </c>
      <c r="C40" s="7">
        <f>SUM(C41:C45)</f>
        <v>767</v>
      </c>
      <c r="D40" s="8">
        <f>SUM(D41:D45)</f>
        <v>1541</v>
      </c>
      <c r="E40" s="9" t="s">
        <v>22</v>
      </c>
      <c r="F40" s="7">
        <f>SUM(F41:F45)</f>
        <v>643</v>
      </c>
      <c r="G40" s="7">
        <f>SUM(G41:G45)</f>
        <v>799</v>
      </c>
      <c r="H40" s="7">
        <f>SUM(H41:H45)</f>
        <v>1442</v>
      </c>
      <c r="I40" s="14"/>
      <c r="J40" s="15"/>
      <c r="K40" s="15"/>
      <c r="L40" s="15"/>
    </row>
    <row r="41" spans="1:12" ht="13.5">
      <c r="A41" s="2">
        <v>30</v>
      </c>
      <c r="B41" s="16">
        <v>145</v>
      </c>
      <c r="C41" s="10">
        <v>141</v>
      </c>
      <c r="D41" s="11">
        <f>SUM(B41:C41)</f>
        <v>286</v>
      </c>
      <c r="E41" s="5">
        <v>75</v>
      </c>
      <c r="F41" s="10">
        <v>151</v>
      </c>
      <c r="G41" s="10">
        <v>165</v>
      </c>
      <c r="H41" s="10">
        <f>SUM(F41:G41)</f>
        <v>316</v>
      </c>
      <c r="I41" s="31" t="s">
        <v>34</v>
      </c>
      <c r="J41" s="32"/>
      <c r="K41" s="15"/>
      <c r="L41" s="15"/>
    </row>
    <row r="42" spans="1:12" ht="13.5">
      <c r="A42" s="2">
        <v>31</v>
      </c>
      <c r="B42" s="10">
        <v>145</v>
      </c>
      <c r="C42" s="10">
        <v>157</v>
      </c>
      <c r="D42" s="11">
        <f>SUM(B42:C42)</f>
        <v>302</v>
      </c>
      <c r="E42" s="5">
        <v>76</v>
      </c>
      <c r="F42" s="10">
        <v>117</v>
      </c>
      <c r="G42" s="10">
        <v>153</v>
      </c>
      <c r="H42" s="10">
        <f>SUM(F42:G42)</f>
        <v>270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177</v>
      </c>
      <c r="C43" s="10">
        <v>154</v>
      </c>
      <c r="D43" s="11">
        <f>SUM(B43:C43)</f>
        <v>331</v>
      </c>
      <c r="E43" s="5">
        <v>77</v>
      </c>
      <c r="F43" s="10">
        <v>124</v>
      </c>
      <c r="G43" s="10">
        <v>157</v>
      </c>
      <c r="H43" s="10">
        <f>SUM(F43:G43)</f>
        <v>281</v>
      </c>
      <c r="I43" s="2" t="s">
        <v>29</v>
      </c>
      <c r="J43" s="21">
        <f>ROUND(J35/$J$31*100,1)</f>
        <v>14.7</v>
      </c>
      <c r="K43" s="21">
        <f>ROUND(K35/$K$31*100,1)</f>
        <v>13.4</v>
      </c>
      <c r="L43" s="21">
        <f>ROUND(L35/$L$31*100,1)</f>
        <v>14</v>
      </c>
    </row>
    <row r="44" spans="1:12" ht="13.5">
      <c r="A44" s="2">
        <v>33</v>
      </c>
      <c r="B44" s="10">
        <v>167</v>
      </c>
      <c r="C44" s="10">
        <v>152</v>
      </c>
      <c r="D44" s="11">
        <f>SUM(B44:C44)</f>
        <v>319</v>
      </c>
      <c r="E44" s="5">
        <v>78</v>
      </c>
      <c r="F44" s="10">
        <v>131</v>
      </c>
      <c r="G44" s="10">
        <v>178</v>
      </c>
      <c r="H44" s="10">
        <f>SUM(F44:G44)</f>
        <v>309</v>
      </c>
      <c r="I44" s="2" t="s">
        <v>30</v>
      </c>
      <c r="J44" s="21">
        <f>ROUND(J36/$J$31*100,1)</f>
        <v>60.2</v>
      </c>
      <c r="K44" s="21">
        <f>ROUND(K36/$K$31*100,1)</f>
        <v>55.8</v>
      </c>
      <c r="L44" s="21">
        <f>ROUND(L36/$L$31*100,1)</f>
        <v>57.9</v>
      </c>
    </row>
    <row r="45" spans="1:12" ht="13.5">
      <c r="A45" s="2">
        <v>34</v>
      </c>
      <c r="B45" s="10">
        <v>140</v>
      </c>
      <c r="C45" s="10">
        <v>163</v>
      </c>
      <c r="D45" s="11">
        <f>SUM(B45:C45)</f>
        <v>303</v>
      </c>
      <c r="E45" s="5">
        <v>79</v>
      </c>
      <c r="F45" s="10">
        <v>120</v>
      </c>
      <c r="G45" s="10">
        <v>146</v>
      </c>
      <c r="H45" s="10">
        <f>SUM(F45:G45)</f>
        <v>266</v>
      </c>
      <c r="I45" s="2" t="s">
        <v>31</v>
      </c>
      <c r="J45" s="21">
        <f>ROUND(J37/$J$31*100,1)</f>
        <v>25</v>
      </c>
      <c r="K45" s="21">
        <f>ROUND(K37/$K$31*100,1)</f>
        <v>30.8</v>
      </c>
      <c r="L45" s="21">
        <f>ROUND(L37/$L$31*100,1)</f>
        <v>28</v>
      </c>
    </row>
    <row r="46" spans="1:12" ht="13.5">
      <c r="A46" s="6" t="s">
        <v>23</v>
      </c>
      <c r="B46" s="7">
        <f>SUM(B47:B51)</f>
        <v>929</v>
      </c>
      <c r="C46" s="7">
        <f>SUM(C47:C51)</f>
        <v>885</v>
      </c>
      <c r="D46" s="8">
        <f>SUM(D47:D51)</f>
        <v>1814</v>
      </c>
      <c r="E46" s="9" t="s">
        <v>24</v>
      </c>
      <c r="F46" s="7">
        <f>SUM(F47:F51)</f>
        <v>502</v>
      </c>
      <c r="G46" s="7">
        <f>SUM(G47:G51)</f>
        <v>689</v>
      </c>
      <c r="H46" s="7">
        <f>SUM(H47:H51)</f>
        <v>1191</v>
      </c>
      <c r="I46" s="20" t="s">
        <v>32</v>
      </c>
      <c r="J46" s="21">
        <f>ROUND(J38/$J$31*100,1)</f>
        <v>13.9</v>
      </c>
      <c r="K46" s="21">
        <f>ROUND(K38/$K$31*100,1)</f>
        <v>14.3</v>
      </c>
      <c r="L46" s="21">
        <f>ROUND(L38/$L$31*100,1)</f>
        <v>14.1</v>
      </c>
    </row>
    <row r="47" spans="1:12" ht="13.5">
      <c r="A47" s="2">
        <v>35</v>
      </c>
      <c r="B47" s="10">
        <v>174</v>
      </c>
      <c r="C47" s="10">
        <v>172</v>
      </c>
      <c r="D47" s="11">
        <f>SUM(B47:C47)</f>
        <v>346</v>
      </c>
      <c r="E47" s="5">
        <v>80</v>
      </c>
      <c r="F47" s="10">
        <v>103</v>
      </c>
      <c r="G47" s="10">
        <v>157</v>
      </c>
      <c r="H47" s="10">
        <f>SUM(F47:G47)</f>
        <v>260</v>
      </c>
      <c r="I47" s="20" t="s">
        <v>33</v>
      </c>
      <c r="J47" s="21">
        <f>ROUND(J39/$J$31*100,1)</f>
        <v>11.1</v>
      </c>
      <c r="K47" s="21">
        <f>ROUND(K39/$K$31*100,1)</f>
        <v>16.5</v>
      </c>
      <c r="L47" s="21">
        <f>ROUND(L39/$L$31*100,1)</f>
        <v>13.9</v>
      </c>
    </row>
    <row r="48" spans="1:12" ht="13.5">
      <c r="A48" s="2">
        <v>36</v>
      </c>
      <c r="B48" s="16">
        <v>169</v>
      </c>
      <c r="C48" s="10">
        <v>156</v>
      </c>
      <c r="D48" s="11">
        <f>SUM(B48:C48)</f>
        <v>325</v>
      </c>
      <c r="E48" s="5">
        <v>81</v>
      </c>
      <c r="F48" s="10">
        <v>106</v>
      </c>
      <c r="G48" s="10">
        <v>149</v>
      </c>
      <c r="H48" s="10">
        <f>SUM(F48:G48)</f>
        <v>255</v>
      </c>
      <c r="I48" s="14"/>
      <c r="J48" s="15"/>
      <c r="K48" s="15"/>
      <c r="L48" s="15"/>
    </row>
    <row r="49" spans="1:12" ht="13.5">
      <c r="A49" s="2">
        <v>37</v>
      </c>
      <c r="B49" s="10">
        <v>189</v>
      </c>
      <c r="C49" s="10">
        <v>157</v>
      </c>
      <c r="D49" s="11">
        <f>SUM(B49:C49)</f>
        <v>346</v>
      </c>
      <c r="E49" s="5">
        <v>82</v>
      </c>
      <c r="F49" s="10">
        <v>104</v>
      </c>
      <c r="G49" s="10">
        <v>122</v>
      </c>
      <c r="H49" s="10">
        <f>SUM(F49:G49)</f>
        <v>226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174</v>
      </c>
      <c r="C50" s="10">
        <v>191</v>
      </c>
      <c r="D50" s="11">
        <f>SUM(B50:C50)</f>
        <v>365</v>
      </c>
      <c r="E50" s="5">
        <v>83</v>
      </c>
      <c r="F50" s="10">
        <v>101</v>
      </c>
      <c r="G50" s="10">
        <v>140</v>
      </c>
      <c r="H50" s="10">
        <f>SUM(F50:G50)</f>
        <v>241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223</v>
      </c>
      <c r="C51" s="10">
        <v>209</v>
      </c>
      <c r="D51" s="11">
        <f>SUM(B51:C51)</f>
        <v>432</v>
      </c>
      <c r="E51" s="5">
        <v>84</v>
      </c>
      <c r="F51" s="10">
        <v>88</v>
      </c>
      <c r="G51" s="10">
        <v>121</v>
      </c>
      <c r="H51" s="10">
        <f>SUM(F51:G51)</f>
        <v>209</v>
      </c>
      <c r="I51" s="14"/>
      <c r="J51" s="22">
        <f>(B5*0+B6*1+B7*2+B8*3+B9*4+B11*5+B12*6+B13*7+B14*8+B15*9+B17*10+B18*11+B19*12+B20*13+B21*14+B23*15+B24*16+B25*17+B26*18+B27*19+B29*20+B30*21+B31*22+B32*23+B33*24+B35*25+B36*26+B37*27+B38*28+B39*29+B41*30+B42*31+B43*32+B44*33+B45*34+B47*35+B48*36+B49*37+B50*38+B51*39+B53*40+B54*41+B55*42+B56*43+B57*44+F5*45+F6*46+F7*47+F8*48+F9*49+F11*50+F12*51+F13*52+F14*53+F15*54+F17*55+F18*56+F19*57+F20*58+F21*59+F23*60+F24*61+F25*62+F26*63+F27*64+F29*65+F30*66+F31*67+F32*68+F33*69+F35*70+F36*71+F37*72+F38*73+F39*74+F41*75+F42*76+F43*77+F44*78+F45*79+F47*80+F48*81+F49*82+F50*83+F51*84+F53*85+F54*86+F55*87+F56*88+F57*89+J5*90+J6*91+J7*92+J8*93+J9*94+J11*95+J12*96+J13*97+J14*98+J15*99+J17*100+J18*101+J19*102+J20*103+J21*104+J23*105+J24*106+J25*107+J26*108+J27*109+J29*110)/J31-1</f>
        <v>43.44974009810382</v>
      </c>
      <c r="K51" s="22">
        <f>(C5*0+C6*1+C7*2+C8*3+C9*4+C11*5+C12*6+C13*7+C14*8+C15*9+C17*10+C18*11+C19*12+C20*13+C21*14+C23*15+C24*16+C25*17+C26*18+C27*19+C29*20+C30*21+C31*22+C32*23+C33*24+C35*25+C36*26+C37*27+C38*28+C39*29+C41*30+C42*31+C43*32+C44*33+C45*34+C47*35+C48*36+C49*37+C50*38+C51*39+C53*40+C54*41+C55*42+C56*43+C57*44+G5*45+G6*46+G7*47+G8*48+G9*49+G11*50+G12*51+G13*52+G14*53+G15*54+G17*55+G18*56+G19*57+G20*58+G21*59+G23*60+G24*61+G25*62+G26*63+G27*64+G29*65+G30*66+G31*67+G32*68+G33*69+G35*70+G36*71+G37*72+G38*73+G39*74+G41*75+G42*76+G43*77+G44*78+G45*79+G47*80+G48*81+G49*82+G50*83+G51*84+G53*85+G54*86+G55*87+G56*88+G57*89+K5*90+K6*91+K7*92+K8*93+K9*94+K11*95+K12*96+K13*97+K14*98+K15*99+K17*100+K18*101+K19*102+K20*103+K21*104+K23*105+K24*106+K25*107+K26*108+K27*109+K29*110)/K31-1</f>
        <v>46.59514360664559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31-1</f>
        <v>46.089006520367384</v>
      </c>
    </row>
    <row r="52" spans="1:12" ht="13.5">
      <c r="A52" s="6" t="s">
        <v>25</v>
      </c>
      <c r="B52" s="7">
        <f>SUM(B53:B57)</f>
        <v>1021</v>
      </c>
      <c r="C52" s="7">
        <f>SUM(C53:C57)</f>
        <v>1024</v>
      </c>
      <c r="D52" s="8">
        <f>SUM(D53:D57)</f>
        <v>2045</v>
      </c>
      <c r="E52" s="9" t="s">
        <v>26</v>
      </c>
      <c r="F52" s="7">
        <f>SUM(F53:F57)</f>
        <v>253</v>
      </c>
      <c r="G52" s="7">
        <f>SUM(G53:G57)</f>
        <v>559</v>
      </c>
      <c r="H52" s="7">
        <f>SUM(H53:H57)</f>
        <v>812</v>
      </c>
      <c r="I52" s="14"/>
      <c r="J52" s="15"/>
      <c r="K52" s="15"/>
      <c r="L52" s="15"/>
    </row>
    <row r="53" spans="1:12" ht="13.5">
      <c r="A53" s="2">
        <v>40</v>
      </c>
      <c r="B53" s="10">
        <v>216</v>
      </c>
      <c r="C53" s="10">
        <v>223</v>
      </c>
      <c r="D53" s="11">
        <f>SUM(B53:C53)</f>
        <v>439</v>
      </c>
      <c r="E53" s="5">
        <v>85</v>
      </c>
      <c r="F53" s="10">
        <v>70</v>
      </c>
      <c r="G53" s="10">
        <v>123</v>
      </c>
      <c r="H53" s="10">
        <f>SUM(F53:G53)</f>
        <v>193</v>
      </c>
      <c r="I53" s="14"/>
      <c r="J53" s="15"/>
      <c r="K53" s="15"/>
      <c r="L53" s="15"/>
    </row>
    <row r="54" spans="1:12" ht="13.5">
      <c r="A54" s="2">
        <v>41</v>
      </c>
      <c r="B54" s="10">
        <v>205</v>
      </c>
      <c r="C54" s="10">
        <v>214</v>
      </c>
      <c r="D54" s="11">
        <f>SUM(B54:C54)</f>
        <v>419</v>
      </c>
      <c r="E54" s="5">
        <v>86</v>
      </c>
      <c r="F54" s="10">
        <v>43</v>
      </c>
      <c r="G54" s="10">
        <v>140</v>
      </c>
      <c r="H54" s="10">
        <f>SUM(F54:G54)</f>
        <v>183</v>
      </c>
      <c r="I54" s="14"/>
      <c r="J54" s="15"/>
      <c r="K54" s="15"/>
      <c r="L54" s="15"/>
    </row>
    <row r="55" spans="1:12" ht="13.5">
      <c r="A55" s="2">
        <v>42</v>
      </c>
      <c r="B55" s="10">
        <v>172</v>
      </c>
      <c r="C55" s="10">
        <v>193</v>
      </c>
      <c r="D55" s="11">
        <f>SUM(B55:C55)</f>
        <v>365</v>
      </c>
      <c r="E55" s="5">
        <v>87</v>
      </c>
      <c r="F55" s="10">
        <v>62</v>
      </c>
      <c r="G55" s="10">
        <v>108</v>
      </c>
      <c r="H55" s="10">
        <f>SUM(F55:G55)</f>
        <v>170</v>
      </c>
      <c r="I55" s="14"/>
      <c r="J55" s="15"/>
      <c r="K55" s="15"/>
      <c r="L55" s="15"/>
    </row>
    <row r="56" spans="1:12" ht="13.5">
      <c r="A56" s="2">
        <v>43</v>
      </c>
      <c r="B56" s="10">
        <v>213</v>
      </c>
      <c r="C56" s="10">
        <v>196</v>
      </c>
      <c r="D56" s="11">
        <f>SUM(B56:C56)</f>
        <v>409</v>
      </c>
      <c r="E56" s="5">
        <v>88</v>
      </c>
      <c r="F56" s="10">
        <v>34</v>
      </c>
      <c r="G56" s="10">
        <v>99</v>
      </c>
      <c r="H56" s="10">
        <f>SUM(F56:G56)</f>
        <v>133</v>
      </c>
      <c r="I56" s="14"/>
      <c r="J56" s="15"/>
      <c r="K56" s="15"/>
      <c r="L56" s="15"/>
    </row>
    <row r="57" spans="1:12" ht="13.5">
      <c r="A57" s="2">
        <v>44</v>
      </c>
      <c r="B57" s="10">
        <v>215</v>
      </c>
      <c r="C57" s="10">
        <v>198</v>
      </c>
      <c r="D57" s="11">
        <f>SUM(B57:C57)</f>
        <v>413</v>
      </c>
      <c r="E57" s="5">
        <v>89</v>
      </c>
      <c r="F57" s="10">
        <v>44</v>
      </c>
      <c r="G57" s="10">
        <v>89</v>
      </c>
      <c r="H57" s="10">
        <f>SUM(F57:G57)</f>
        <v>133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J3" sqref="J3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9" t="s">
        <v>0</v>
      </c>
      <c r="B1" s="29"/>
      <c r="C1" s="29"/>
      <c r="D1" s="29"/>
      <c r="E1" s="29"/>
    </row>
    <row r="2" spans="10:12" ht="13.5">
      <c r="J2" s="30" t="s">
        <v>46</v>
      </c>
      <c r="K2" s="30"/>
      <c r="L2" s="30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602</v>
      </c>
      <c r="C4" s="7">
        <f>SUM(C5:C9)</f>
        <v>625</v>
      </c>
      <c r="D4" s="8">
        <f>SUM(D5:D9)</f>
        <v>1227</v>
      </c>
      <c r="E4" s="9" t="s">
        <v>6</v>
      </c>
      <c r="F4" s="7">
        <f>SUM(F5:F9)</f>
        <v>869</v>
      </c>
      <c r="G4" s="7">
        <f>SUM(G5:G9)</f>
        <v>921</v>
      </c>
      <c r="H4" s="8">
        <f>SUM(H5:H9)</f>
        <v>1790</v>
      </c>
      <c r="I4" s="9" t="s">
        <v>7</v>
      </c>
      <c r="J4" s="7">
        <f>SUM(J5:J9)</f>
        <v>90</v>
      </c>
      <c r="K4" s="7">
        <f>SUM(K5:K9)</f>
        <v>302</v>
      </c>
      <c r="L4" s="7">
        <f>SUM(L5:L9)</f>
        <v>392</v>
      </c>
    </row>
    <row r="5" spans="1:12" ht="13.5">
      <c r="A5" s="2">
        <v>0</v>
      </c>
      <c r="B5" s="10">
        <v>105</v>
      </c>
      <c r="C5" s="10">
        <v>123</v>
      </c>
      <c r="D5" s="11">
        <f>SUM(B5:C5)</f>
        <v>228</v>
      </c>
      <c r="E5" s="5">
        <v>45</v>
      </c>
      <c r="F5" s="10">
        <v>199</v>
      </c>
      <c r="G5" s="10">
        <v>195</v>
      </c>
      <c r="H5" s="11">
        <f>SUM(F5:G5)</f>
        <v>394</v>
      </c>
      <c r="I5" s="5">
        <v>90</v>
      </c>
      <c r="J5" s="10">
        <v>28</v>
      </c>
      <c r="K5" s="10">
        <v>78</v>
      </c>
      <c r="L5" s="10">
        <f>SUM(J5:K5)</f>
        <v>106</v>
      </c>
    </row>
    <row r="6" spans="1:12" ht="13.5">
      <c r="A6" s="2">
        <v>1</v>
      </c>
      <c r="B6" s="10">
        <v>106</v>
      </c>
      <c r="C6" s="10">
        <v>123</v>
      </c>
      <c r="D6" s="11">
        <f>SUM(B6:C6)</f>
        <v>229</v>
      </c>
      <c r="E6" s="5">
        <v>46</v>
      </c>
      <c r="F6" s="10">
        <v>174</v>
      </c>
      <c r="G6" s="10">
        <v>188</v>
      </c>
      <c r="H6" s="11">
        <f>SUM(F6:G6)</f>
        <v>362</v>
      </c>
      <c r="I6" s="5">
        <v>91</v>
      </c>
      <c r="J6" s="10">
        <v>30</v>
      </c>
      <c r="K6" s="10">
        <v>76</v>
      </c>
      <c r="L6" s="10">
        <f>SUM(J6:K6)</f>
        <v>106</v>
      </c>
    </row>
    <row r="7" spans="1:12" ht="13.5">
      <c r="A7" s="2">
        <v>2</v>
      </c>
      <c r="B7" s="10">
        <v>135</v>
      </c>
      <c r="C7" s="10">
        <v>132</v>
      </c>
      <c r="D7" s="11">
        <f>SUM(B7:C7)</f>
        <v>267</v>
      </c>
      <c r="E7" s="5">
        <v>47</v>
      </c>
      <c r="F7" s="10">
        <v>182</v>
      </c>
      <c r="G7" s="10">
        <v>177</v>
      </c>
      <c r="H7" s="11">
        <f>SUM(F7:G7)</f>
        <v>359</v>
      </c>
      <c r="I7" s="5">
        <v>92</v>
      </c>
      <c r="J7" s="10">
        <v>18</v>
      </c>
      <c r="K7" s="10">
        <v>63</v>
      </c>
      <c r="L7" s="10">
        <f>SUM(J7:K7)</f>
        <v>81</v>
      </c>
    </row>
    <row r="8" spans="1:12" ht="13.5">
      <c r="A8" s="2">
        <v>3</v>
      </c>
      <c r="B8" s="10">
        <v>118</v>
      </c>
      <c r="C8" s="10">
        <v>120</v>
      </c>
      <c r="D8" s="11">
        <f>SUM(B8:C8)</f>
        <v>238</v>
      </c>
      <c r="E8" s="5">
        <v>48</v>
      </c>
      <c r="F8" s="10">
        <v>170</v>
      </c>
      <c r="G8" s="10">
        <v>214</v>
      </c>
      <c r="H8" s="11">
        <f>SUM(F8:G8)</f>
        <v>384</v>
      </c>
      <c r="I8" s="5">
        <v>93</v>
      </c>
      <c r="J8" s="10">
        <v>11</v>
      </c>
      <c r="K8" s="10">
        <v>52</v>
      </c>
      <c r="L8" s="10">
        <f>SUM(J8:K8)</f>
        <v>63</v>
      </c>
    </row>
    <row r="9" spans="1:12" ht="13.5">
      <c r="A9" s="2">
        <v>4</v>
      </c>
      <c r="B9" s="10">
        <v>138</v>
      </c>
      <c r="C9" s="10">
        <v>127</v>
      </c>
      <c r="D9" s="11">
        <f>SUM(B9:C9)</f>
        <v>265</v>
      </c>
      <c r="E9" s="5">
        <v>49</v>
      </c>
      <c r="F9" s="10">
        <v>144</v>
      </c>
      <c r="G9" s="10">
        <v>147</v>
      </c>
      <c r="H9" s="11">
        <f>SUM(F9:G9)</f>
        <v>291</v>
      </c>
      <c r="I9" s="5">
        <v>94</v>
      </c>
      <c r="J9" s="10">
        <v>3</v>
      </c>
      <c r="K9" s="10">
        <v>33</v>
      </c>
      <c r="L9" s="10">
        <f>SUM(J9:K9)</f>
        <v>36</v>
      </c>
    </row>
    <row r="10" spans="1:12" ht="13.5">
      <c r="A10" s="6" t="s">
        <v>8</v>
      </c>
      <c r="B10" s="7">
        <f>SUM(B11:B15)</f>
        <v>693</v>
      </c>
      <c r="C10" s="7">
        <f>SUM(C11:C15)</f>
        <v>675</v>
      </c>
      <c r="D10" s="8">
        <f>SUM(D11:D15)</f>
        <v>1368</v>
      </c>
      <c r="E10" s="9" t="s">
        <v>9</v>
      </c>
      <c r="F10" s="7">
        <f>SUM(F11:F15)</f>
        <v>795</v>
      </c>
      <c r="G10" s="7">
        <f>SUM(G11:G15)</f>
        <v>847</v>
      </c>
      <c r="H10" s="8">
        <f>SUM(H11:H15)</f>
        <v>1642</v>
      </c>
      <c r="I10" s="9" t="s">
        <v>10</v>
      </c>
      <c r="J10" s="7">
        <f>SUM(J11:J15)</f>
        <v>26</v>
      </c>
      <c r="K10" s="7">
        <f>SUM(K11:K15)</f>
        <v>86</v>
      </c>
      <c r="L10" s="7">
        <f>SUM(L11:L15)</f>
        <v>112</v>
      </c>
    </row>
    <row r="11" spans="1:12" ht="13.5">
      <c r="A11" s="2">
        <v>5</v>
      </c>
      <c r="B11" s="10">
        <v>127</v>
      </c>
      <c r="C11" s="10">
        <v>133</v>
      </c>
      <c r="D11" s="11">
        <f>SUM(B11:C11)</f>
        <v>260</v>
      </c>
      <c r="E11" s="5">
        <v>50</v>
      </c>
      <c r="F11" s="10">
        <v>141</v>
      </c>
      <c r="G11" s="10">
        <v>165</v>
      </c>
      <c r="H11" s="11">
        <f>SUM(F11:G11)</f>
        <v>306</v>
      </c>
      <c r="I11" s="5">
        <v>95</v>
      </c>
      <c r="J11" s="10">
        <v>10</v>
      </c>
      <c r="K11" s="10">
        <v>27</v>
      </c>
      <c r="L11" s="10">
        <f>SUM(J11:K11)</f>
        <v>37</v>
      </c>
    </row>
    <row r="12" spans="1:12" ht="13.5">
      <c r="A12" s="2">
        <v>6</v>
      </c>
      <c r="B12" s="10">
        <v>129</v>
      </c>
      <c r="C12" s="10">
        <v>114</v>
      </c>
      <c r="D12" s="11">
        <f>SUM(B12:C12)</f>
        <v>243</v>
      </c>
      <c r="E12" s="5">
        <v>51</v>
      </c>
      <c r="F12" s="10">
        <v>171</v>
      </c>
      <c r="G12" s="10">
        <v>172</v>
      </c>
      <c r="H12" s="11">
        <f>SUM(F12:G12)</f>
        <v>343</v>
      </c>
      <c r="I12" s="5">
        <v>96</v>
      </c>
      <c r="J12" s="10">
        <v>10</v>
      </c>
      <c r="K12" s="10">
        <v>20</v>
      </c>
      <c r="L12" s="10">
        <f>SUM(J12:K12)</f>
        <v>30</v>
      </c>
    </row>
    <row r="13" spans="1:12" ht="13.5">
      <c r="A13" s="2">
        <v>7</v>
      </c>
      <c r="B13" s="10">
        <v>129</v>
      </c>
      <c r="C13" s="10">
        <v>136</v>
      </c>
      <c r="D13" s="11">
        <f>SUM(B13:C13)</f>
        <v>265</v>
      </c>
      <c r="E13" s="5">
        <v>52</v>
      </c>
      <c r="F13" s="10">
        <v>180</v>
      </c>
      <c r="G13" s="16">
        <v>176</v>
      </c>
      <c r="H13" s="11">
        <f>SUM(F13:G13)</f>
        <v>356</v>
      </c>
      <c r="I13" s="5">
        <v>97</v>
      </c>
      <c r="J13" s="10">
        <v>2</v>
      </c>
      <c r="K13" s="10">
        <v>15</v>
      </c>
      <c r="L13" s="10">
        <f>SUM(J13:K13)</f>
        <v>17</v>
      </c>
    </row>
    <row r="14" spans="1:12" ht="13.5">
      <c r="A14" s="2">
        <v>8</v>
      </c>
      <c r="B14" s="10">
        <v>163</v>
      </c>
      <c r="C14" s="10">
        <v>141</v>
      </c>
      <c r="D14" s="11">
        <f>SUM(B14:C14)</f>
        <v>304</v>
      </c>
      <c r="E14" s="5">
        <v>53</v>
      </c>
      <c r="F14" s="10">
        <v>159</v>
      </c>
      <c r="G14" s="10">
        <v>163</v>
      </c>
      <c r="H14" s="11">
        <f>SUM(F14:G14)</f>
        <v>322</v>
      </c>
      <c r="I14" s="5">
        <v>98</v>
      </c>
      <c r="J14" s="10">
        <v>4</v>
      </c>
      <c r="K14" s="10">
        <v>11</v>
      </c>
      <c r="L14" s="10">
        <f>SUM(J14:K14)</f>
        <v>15</v>
      </c>
    </row>
    <row r="15" spans="1:12" ht="13.5">
      <c r="A15" s="2">
        <v>9</v>
      </c>
      <c r="B15" s="10">
        <v>145</v>
      </c>
      <c r="C15" s="10">
        <v>151</v>
      </c>
      <c r="D15" s="11">
        <f>SUM(B15:C15)</f>
        <v>296</v>
      </c>
      <c r="E15" s="5">
        <v>54</v>
      </c>
      <c r="F15" s="10">
        <v>144</v>
      </c>
      <c r="G15" s="10">
        <v>171</v>
      </c>
      <c r="H15" s="11">
        <f>SUM(F15:G15)</f>
        <v>315</v>
      </c>
      <c r="I15" s="5">
        <v>99</v>
      </c>
      <c r="J15" s="10">
        <v>0</v>
      </c>
      <c r="K15" s="10">
        <v>13</v>
      </c>
      <c r="L15" s="10">
        <f>SUM(J15:K15)</f>
        <v>13</v>
      </c>
    </row>
    <row r="16" spans="1:12" ht="13.5">
      <c r="A16" s="6" t="s">
        <v>11</v>
      </c>
      <c r="B16" s="7">
        <f>SUM(B17:B21)</f>
        <v>733</v>
      </c>
      <c r="C16" s="7">
        <f>SUM(C17:C21)</f>
        <v>688</v>
      </c>
      <c r="D16" s="8">
        <f>SUM(D17:D21)</f>
        <v>1421</v>
      </c>
      <c r="E16" s="9" t="s">
        <v>12</v>
      </c>
      <c r="F16" s="7">
        <f>SUM(F17:F21)</f>
        <v>853</v>
      </c>
      <c r="G16" s="7">
        <f>SUM(G17:G21)</f>
        <v>851</v>
      </c>
      <c r="H16" s="8">
        <f>SUM(H17:H21)</f>
        <v>1704</v>
      </c>
      <c r="I16" s="9" t="s">
        <v>13</v>
      </c>
      <c r="J16" s="7">
        <f>SUM(J17:J21)</f>
        <v>2</v>
      </c>
      <c r="K16" s="7">
        <f>SUM(K17:K21)</f>
        <v>15</v>
      </c>
      <c r="L16" s="7">
        <f>SUM(L17:L21)</f>
        <v>17</v>
      </c>
    </row>
    <row r="17" spans="1:12" ht="13.5">
      <c r="A17" s="2">
        <v>10</v>
      </c>
      <c r="B17" s="10">
        <v>151</v>
      </c>
      <c r="C17" s="10">
        <v>129</v>
      </c>
      <c r="D17" s="11">
        <f>SUM(B17:C17)</f>
        <v>280</v>
      </c>
      <c r="E17" s="5">
        <v>55</v>
      </c>
      <c r="F17" s="10">
        <v>155</v>
      </c>
      <c r="G17" s="10">
        <v>145</v>
      </c>
      <c r="H17" s="11">
        <f>SUM(F17:G17)</f>
        <v>300</v>
      </c>
      <c r="I17" s="5">
        <v>100</v>
      </c>
      <c r="J17" s="10">
        <v>2</v>
      </c>
      <c r="K17" s="16">
        <v>6</v>
      </c>
      <c r="L17" s="10">
        <f>SUM(J17:K17)</f>
        <v>8</v>
      </c>
    </row>
    <row r="18" spans="1:12" ht="13.5">
      <c r="A18" s="2">
        <v>11</v>
      </c>
      <c r="B18" s="10">
        <v>141</v>
      </c>
      <c r="C18" s="10">
        <v>143</v>
      </c>
      <c r="D18" s="11">
        <f>SUM(B18:C18)</f>
        <v>284</v>
      </c>
      <c r="E18" s="5">
        <v>56</v>
      </c>
      <c r="F18" s="10">
        <v>176</v>
      </c>
      <c r="G18" s="10">
        <v>181</v>
      </c>
      <c r="H18" s="11">
        <f>SUM(F18:G18)</f>
        <v>357</v>
      </c>
      <c r="I18" s="5">
        <v>101</v>
      </c>
      <c r="J18" s="10">
        <v>0</v>
      </c>
      <c r="K18" s="10">
        <v>5</v>
      </c>
      <c r="L18" s="10">
        <f>SUM(J18:K18)</f>
        <v>5</v>
      </c>
    </row>
    <row r="19" spans="1:12" ht="13.5">
      <c r="A19" s="2">
        <v>12</v>
      </c>
      <c r="B19" s="10">
        <v>153</v>
      </c>
      <c r="C19" s="10">
        <v>144</v>
      </c>
      <c r="D19" s="11">
        <f>SUM(B19:C19)</f>
        <v>297</v>
      </c>
      <c r="E19" s="5">
        <v>57</v>
      </c>
      <c r="F19" s="10">
        <v>170</v>
      </c>
      <c r="G19" s="10">
        <v>204</v>
      </c>
      <c r="H19" s="11">
        <f>SUM(F19:G19)</f>
        <v>374</v>
      </c>
      <c r="I19" s="5">
        <v>102</v>
      </c>
      <c r="J19" s="10">
        <v>0</v>
      </c>
      <c r="K19" s="10">
        <v>3</v>
      </c>
      <c r="L19" s="10">
        <f>SUM(J19:K19)</f>
        <v>3</v>
      </c>
    </row>
    <row r="20" spans="1:12" ht="13.5">
      <c r="A20" s="2">
        <v>13</v>
      </c>
      <c r="B20" s="10">
        <v>132</v>
      </c>
      <c r="C20" s="10">
        <v>134</v>
      </c>
      <c r="D20" s="11">
        <f>SUM(B20:C20)</f>
        <v>266</v>
      </c>
      <c r="E20" s="5">
        <v>58</v>
      </c>
      <c r="F20" s="10">
        <v>162</v>
      </c>
      <c r="G20" s="10">
        <v>153</v>
      </c>
      <c r="H20" s="11">
        <f>SUM(F20:G20)</f>
        <v>315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156</v>
      </c>
      <c r="C21" s="10">
        <v>138</v>
      </c>
      <c r="D21" s="11">
        <f>SUM(B21:C21)</f>
        <v>294</v>
      </c>
      <c r="E21" s="5">
        <v>59</v>
      </c>
      <c r="F21" s="10">
        <v>190</v>
      </c>
      <c r="G21" s="10">
        <v>168</v>
      </c>
      <c r="H21" s="11">
        <f>SUM(F21:G21)</f>
        <v>358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697</v>
      </c>
      <c r="C22" s="7">
        <f>SUM(C23:C27)</f>
        <v>668</v>
      </c>
      <c r="D22" s="8">
        <f>SUM(D23:D27)</f>
        <v>1365</v>
      </c>
      <c r="E22" s="9" t="s">
        <v>15</v>
      </c>
      <c r="F22" s="7">
        <f>SUM(F23:F27)</f>
        <v>970</v>
      </c>
      <c r="G22" s="7">
        <f>SUM(G23:G27)</f>
        <v>1002</v>
      </c>
      <c r="H22" s="8">
        <f>SUM(H23:H27)</f>
        <v>1972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129</v>
      </c>
      <c r="C23" s="10">
        <v>122</v>
      </c>
      <c r="D23" s="11">
        <f>SUM(B23:C23)</f>
        <v>251</v>
      </c>
      <c r="E23" s="5">
        <v>60</v>
      </c>
      <c r="F23" s="16">
        <v>185</v>
      </c>
      <c r="G23" s="10">
        <v>189</v>
      </c>
      <c r="H23" s="11">
        <f>SUM(F23:G23)</f>
        <v>374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160</v>
      </c>
      <c r="C24" s="10">
        <v>125</v>
      </c>
      <c r="D24" s="11">
        <f>SUM(B24:C24)</f>
        <v>285</v>
      </c>
      <c r="E24" s="5">
        <v>61</v>
      </c>
      <c r="F24" s="10">
        <v>182</v>
      </c>
      <c r="G24" s="10">
        <v>180</v>
      </c>
      <c r="H24" s="11">
        <f>SUM(F24:G24)</f>
        <v>362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135</v>
      </c>
      <c r="C25" s="10">
        <v>154</v>
      </c>
      <c r="D25" s="11">
        <f>SUM(B25:C25)</f>
        <v>289</v>
      </c>
      <c r="E25" s="5">
        <v>62</v>
      </c>
      <c r="F25" s="10">
        <v>194</v>
      </c>
      <c r="G25" s="10">
        <v>217</v>
      </c>
      <c r="H25" s="11">
        <f>SUM(F25:G25)</f>
        <v>411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125</v>
      </c>
      <c r="C26" s="10">
        <v>137</v>
      </c>
      <c r="D26" s="11">
        <f>SUM(B26:C26)</f>
        <v>262</v>
      </c>
      <c r="E26" s="5">
        <v>63</v>
      </c>
      <c r="F26" s="10">
        <v>213</v>
      </c>
      <c r="G26" s="10">
        <v>207</v>
      </c>
      <c r="H26" s="11">
        <f>SUM(F26:G26)</f>
        <v>420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148</v>
      </c>
      <c r="C27" s="10">
        <v>130</v>
      </c>
      <c r="D27" s="11">
        <f>SUM(B27:C27)</f>
        <v>278</v>
      </c>
      <c r="E27" s="5">
        <v>64</v>
      </c>
      <c r="F27" s="10">
        <v>196</v>
      </c>
      <c r="G27" s="10">
        <v>209</v>
      </c>
      <c r="H27" s="11">
        <f>SUM(F27:G27)</f>
        <v>405</v>
      </c>
      <c r="I27" s="5">
        <v>109</v>
      </c>
      <c r="J27" s="10">
        <v>0</v>
      </c>
      <c r="K27" s="10">
        <v>1</v>
      </c>
      <c r="L27" s="10">
        <f>SUM(J27:K27)</f>
        <v>1</v>
      </c>
    </row>
    <row r="28" spans="1:12" ht="13.5">
      <c r="A28" s="6" t="s">
        <v>17</v>
      </c>
      <c r="B28" s="7">
        <f>SUM(B29:B33)</f>
        <v>633</v>
      </c>
      <c r="C28" s="7">
        <f>SUM(C29:C33)</f>
        <v>621</v>
      </c>
      <c r="D28" s="8">
        <f>SUM(D29:D33)</f>
        <v>1254</v>
      </c>
      <c r="E28" s="9" t="s">
        <v>18</v>
      </c>
      <c r="F28" s="7">
        <f>SUM(F29:F33)</f>
        <v>1125</v>
      </c>
      <c r="G28" s="7">
        <f>SUM(G29:G33)</f>
        <v>1242</v>
      </c>
      <c r="H28" s="8">
        <f>SUM(H29:H33)</f>
        <v>2367</v>
      </c>
      <c r="I28" s="9" t="s">
        <v>4</v>
      </c>
      <c r="J28" s="7">
        <f>B4+B10+B16+B22+B28+B34+B40+B46+B52+F4+F10+F16+F22+F28+F34+F40+F46+F52+J4+J10+J16+J22</f>
        <v>13677</v>
      </c>
      <c r="K28" s="7">
        <f>C4+C10+C16+C22+C28+C34+C40+C46+C52+G4+G10+G16+G22+G28+G34+G40+G46+G52+K4+K10+K16+K22</f>
        <v>14859</v>
      </c>
      <c r="L28" s="7">
        <f>D4+D10+D16+D22+D28+D34+D40+D46+D52+H4+H10+H16+H22+H28+H34+H40+H46+H52+L4+L10+L16+L22</f>
        <v>28536</v>
      </c>
    </row>
    <row r="29" spans="1:12" ht="13.5">
      <c r="A29" s="2">
        <v>20</v>
      </c>
      <c r="B29" s="10">
        <v>135</v>
      </c>
      <c r="C29" s="10">
        <v>129</v>
      </c>
      <c r="D29" s="11">
        <f>SUM(B29:C29)</f>
        <v>264</v>
      </c>
      <c r="E29" s="5">
        <v>65</v>
      </c>
      <c r="F29" s="10">
        <v>229</v>
      </c>
      <c r="G29" s="10">
        <v>251</v>
      </c>
      <c r="H29" s="10">
        <f>SUM(F29:G29)</f>
        <v>480</v>
      </c>
      <c r="I29" s="12"/>
      <c r="J29" s="13"/>
      <c r="K29" s="13"/>
      <c r="L29" s="13"/>
    </row>
    <row r="30" spans="1:12" ht="13.5">
      <c r="A30" s="2">
        <v>21</v>
      </c>
      <c r="B30" s="10">
        <v>118</v>
      </c>
      <c r="C30" s="10">
        <v>121</v>
      </c>
      <c r="D30" s="11">
        <f>SUM(B30:C30)</f>
        <v>239</v>
      </c>
      <c r="E30" s="5">
        <v>66</v>
      </c>
      <c r="F30" s="10">
        <v>236</v>
      </c>
      <c r="G30" s="10">
        <v>235</v>
      </c>
      <c r="H30" s="10">
        <f>SUM(F30:G30)</f>
        <v>471</v>
      </c>
      <c r="I30" s="14"/>
      <c r="J30" s="15"/>
      <c r="K30" s="15"/>
      <c r="L30" s="15"/>
    </row>
    <row r="31" spans="1:12" ht="13.5">
      <c r="A31" s="2">
        <v>22</v>
      </c>
      <c r="B31" s="10">
        <v>126</v>
      </c>
      <c r="C31" s="10">
        <v>126</v>
      </c>
      <c r="D31" s="11">
        <f>SUM(B31:C31)</f>
        <v>252</v>
      </c>
      <c r="E31" s="5">
        <v>67</v>
      </c>
      <c r="F31" s="10">
        <v>249</v>
      </c>
      <c r="G31" s="10">
        <v>299</v>
      </c>
      <c r="H31" s="10">
        <f>SUM(F31:G31)</f>
        <v>548</v>
      </c>
      <c r="I31" s="14"/>
      <c r="J31" s="15"/>
      <c r="K31" s="15"/>
      <c r="L31" s="15"/>
    </row>
    <row r="32" spans="1:12" ht="13.5">
      <c r="A32" s="2">
        <v>23</v>
      </c>
      <c r="B32" s="10">
        <v>127</v>
      </c>
      <c r="C32" s="10">
        <v>110</v>
      </c>
      <c r="D32" s="11">
        <f>SUM(B32:C32)</f>
        <v>237</v>
      </c>
      <c r="E32" s="5">
        <v>68</v>
      </c>
      <c r="F32" s="10">
        <v>242</v>
      </c>
      <c r="G32" s="10">
        <v>265</v>
      </c>
      <c r="H32" s="10">
        <f>SUM(F32:G32)</f>
        <v>507</v>
      </c>
      <c r="I32" s="14"/>
      <c r="J32" s="15"/>
      <c r="K32" s="15"/>
      <c r="L32" s="15"/>
    </row>
    <row r="33" spans="1:12" ht="13.5">
      <c r="A33" s="2">
        <v>24</v>
      </c>
      <c r="B33" s="10">
        <v>127</v>
      </c>
      <c r="C33" s="10">
        <v>135</v>
      </c>
      <c r="D33" s="11">
        <f>SUM(B33:C33)</f>
        <v>262</v>
      </c>
      <c r="E33" s="5">
        <v>69</v>
      </c>
      <c r="F33" s="10">
        <v>169</v>
      </c>
      <c r="G33" s="10">
        <v>192</v>
      </c>
      <c r="H33" s="10">
        <f>SUM(F33:G33)</f>
        <v>361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683</v>
      </c>
      <c r="C34" s="7">
        <f>SUM(C35:C39)</f>
        <v>708</v>
      </c>
      <c r="D34" s="8">
        <f>SUM(D35:D39)</f>
        <v>1391</v>
      </c>
      <c r="E34" s="9" t="s">
        <v>20</v>
      </c>
      <c r="F34" s="7">
        <f>SUM(F35:F39)</f>
        <v>782</v>
      </c>
      <c r="G34" s="7">
        <f>SUM(G35:G39)</f>
        <v>890</v>
      </c>
      <c r="H34" s="7">
        <f>SUM(H35:H39)</f>
        <v>1672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108</v>
      </c>
      <c r="C35" s="10">
        <v>139</v>
      </c>
      <c r="D35" s="11">
        <f>SUM(B35:C35)</f>
        <v>247</v>
      </c>
      <c r="E35" s="5">
        <v>70</v>
      </c>
      <c r="F35" s="10">
        <v>127</v>
      </c>
      <c r="G35" s="10">
        <v>157</v>
      </c>
      <c r="H35" s="10">
        <f>SUM(F35:G35)</f>
        <v>284</v>
      </c>
      <c r="I35" s="2" t="s">
        <v>29</v>
      </c>
      <c r="J35" s="19">
        <f>SUM(B4,B10,B16)</f>
        <v>2028</v>
      </c>
      <c r="K35" s="19">
        <f>SUM(C4,C10,C16)</f>
        <v>1988</v>
      </c>
      <c r="L35" s="19">
        <f>SUM(D4,D10,D16)</f>
        <v>4016</v>
      </c>
    </row>
    <row r="36" spans="1:12" ht="13.5">
      <c r="A36" s="2">
        <v>26</v>
      </c>
      <c r="B36" s="10">
        <v>131</v>
      </c>
      <c r="C36" s="10">
        <v>145</v>
      </c>
      <c r="D36" s="11">
        <f>SUM(B36:C36)</f>
        <v>276</v>
      </c>
      <c r="E36" s="5">
        <v>71</v>
      </c>
      <c r="F36" s="10">
        <v>180</v>
      </c>
      <c r="G36" s="10">
        <v>192</v>
      </c>
      <c r="H36" s="10">
        <f>SUM(F36:G36)</f>
        <v>372</v>
      </c>
      <c r="I36" s="2" t="s">
        <v>30</v>
      </c>
      <c r="J36" s="19">
        <f>SUM(B22,B28,B34,B40,B46,B52,F4,F10,F16,F22)</f>
        <v>8220</v>
      </c>
      <c r="K36" s="19">
        <f>SUM(C22,C28,C34,C40,C46,C52,G4,G10,G16,G22)</f>
        <v>8289</v>
      </c>
      <c r="L36" s="19">
        <f>SUM(D22,D28,D34,D40,D46,D52,H4,H10,H16,H22)</f>
        <v>16509</v>
      </c>
    </row>
    <row r="37" spans="1:12" ht="13.5">
      <c r="A37" s="2">
        <v>27</v>
      </c>
      <c r="B37" s="10">
        <v>144</v>
      </c>
      <c r="C37" s="10">
        <v>132</v>
      </c>
      <c r="D37" s="11">
        <f>SUM(B37:C37)</f>
        <v>276</v>
      </c>
      <c r="E37" s="5">
        <v>72</v>
      </c>
      <c r="F37" s="10">
        <v>160</v>
      </c>
      <c r="G37" s="10">
        <v>185</v>
      </c>
      <c r="H37" s="10">
        <f>SUM(F37:G37)</f>
        <v>345</v>
      </c>
      <c r="I37" s="2" t="s">
        <v>31</v>
      </c>
      <c r="J37" s="19">
        <f>SUM(F28,F34,F40,F46,F52,J4,J10,J16,J22)</f>
        <v>3429</v>
      </c>
      <c r="K37" s="19">
        <f>SUM(G28,G34,G40,G46,G52,K4,K10,K16,K22)</f>
        <v>4582</v>
      </c>
      <c r="L37" s="19">
        <f>SUM(H28,H34,H40,H46,H52,L4,L10,L16,L22)</f>
        <v>8011</v>
      </c>
    </row>
    <row r="38" spans="1:12" ht="13.5">
      <c r="A38" s="2">
        <v>28</v>
      </c>
      <c r="B38" s="10">
        <v>172</v>
      </c>
      <c r="C38" s="10">
        <v>160</v>
      </c>
      <c r="D38" s="11">
        <f>SUM(B38:C38)</f>
        <v>332</v>
      </c>
      <c r="E38" s="5">
        <v>73</v>
      </c>
      <c r="F38" s="10">
        <v>144</v>
      </c>
      <c r="G38" s="10">
        <v>163</v>
      </c>
      <c r="H38" s="10">
        <f>SUM(F38:G38)</f>
        <v>307</v>
      </c>
      <c r="I38" s="20" t="s">
        <v>32</v>
      </c>
      <c r="J38" s="19">
        <f>SUM(F28,F34)</f>
        <v>1907</v>
      </c>
      <c r="K38" s="19">
        <f>SUM(G28,G34)</f>
        <v>2132</v>
      </c>
      <c r="L38" s="19">
        <f>SUM(H28,H34)</f>
        <v>4039</v>
      </c>
    </row>
    <row r="39" spans="1:12" ht="13.5">
      <c r="A39" s="2">
        <v>29</v>
      </c>
      <c r="B39" s="10">
        <v>128</v>
      </c>
      <c r="C39" s="10">
        <v>132</v>
      </c>
      <c r="D39" s="11">
        <f>SUM(B39:C39)</f>
        <v>260</v>
      </c>
      <c r="E39" s="5">
        <v>74</v>
      </c>
      <c r="F39" s="10">
        <v>171</v>
      </c>
      <c r="G39" s="10">
        <v>193</v>
      </c>
      <c r="H39" s="10">
        <f>SUM(F39:G39)</f>
        <v>364</v>
      </c>
      <c r="I39" s="20" t="s">
        <v>33</v>
      </c>
      <c r="J39" s="19">
        <f>SUM(F40,F46,F52,J4,J10,J16,J22)</f>
        <v>1522</v>
      </c>
      <c r="K39" s="19">
        <f>SUM(G40,G46,G52,K4,K10,K16,K22)</f>
        <v>2450</v>
      </c>
      <c r="L39" s="19">
        <f>SUM(H40,H46,H52,L4,L10,L16,L22)</f>
        <v>3972</v>
      </c>
    </row>
    <row r="40" spans="1:12" ht="13.5">
      <c r="A40" s="6" t="s">
        <v>21</v>
      </c>
      <c r="B40" s="7">
        <f>SUM(B41:B45)</f>
        <v>779</v>
      </c>
      <c r="C40" s="7">
        <f>SUM(C41:C45)</f>
        <v>763</v>
      </c>
      <c r="D40" s="8">
        <f>SUM(D41:D45)</f>
        <v>1542</v>
      </c>
      <c r="E40" s="9" t="s">
        <v>22</v>
      </c>
      <c r="F40" s="7">
        <f>SUM(F41:F45)</f>
        <v>635</v>
      </c>
      <c r="G40" s="7">
        <f>SUM(G41:G45)</f>
        <v>797</v>
      </c>
      <c r="H40" s="7">
        <f>SUM(H41:H45)</f>
        <v>1432</v>
      </c>
      <c r="I40" s="14"/>
      <c r="J40" s="15"/>
      <c r="K40" s="15"/>
      <c r="L40" s="15"/>
    </row>
    <row r="41" spans="1:12" ht="13.5">
      <c r="A41" s="2">
        <v>30</v>
      </c>
      <c r="B41" s="16">
        <v>148</v>
      </c>
      <c r="C41" s="10">
        <v>146</v>
      </c>
      <c r="D41" s="11">
        <f>SUM(B41:C41)</f>
        <v>294</v>
      </c>
      <c r="E41" s="5">
        <v>75</v>
      </c>
      <c r="F41" s="10">
        <v>151</v>
      </c>
      <c r="G41" s="10">
        <v>168</v>
      </c>
      <c r="H41" s="10">
        <f>SUM(F41:G41)</f>
        <v>319</v>
      </c>
      <c r="I41" s="31" t="s">
        <v>34</v>
      </c>
      <c r="J41" s="32"/>
      <c r="K41" s="15"/>
      <c r="L41" s="15"/>
    </row>
    <row r="42" spans="1:12" ht="13.5">
      <c r="A42" s="2">
        <v>31</v>
      </c>
      <c r="B42" s="10">
        <v>147</v>
      </c>
      <c r="C42" s="10">
        <v>152</v>
      </c>
      <c r="D42" s="11">
        <f>SUM(B42:C42)</f>
        <v>299</v>
      </c>
      <c r="E42" s="5">
        <v>76</v>
      </c>
      <c r="F42" s="10">
        <v>118</v>
      </c>
      <c r="G42" s="10">
        <v>150</v>
      </c>
      <c r="H42" s="10">
        <f>SUM(F42:G42)</f>
        <v>268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175</v>
      </c>
      <c r="C43" s="10">
        <v>147</v>
      </c>
      <c r="D43" s="11">
        <f>SUM(B43:C43)</f>
        <v>322</v>
      </c>
      <c r="E43" s="5">
        <v>77</v>
      </c>
      <c r="F43" s="10">
        <v>121</v>
      </c>
      <c r="G43" s="10">
        <v>143</v>
      </c>
      <c r="H43" s="10">
        <f>SUM(F43:G43)</f>
        <v>264</v>
      </c>
      <c r="I43" s="2" t="s">
        <v>29</v>
      </c>
      <c r="J43" s="21">
        <f>ROUND(J35/$J$28*100,1)</f>
        <v>14.8</v>
      </c>
      <c r="K43" s="21">
        <f>ROUND(K35/$K$28*100,1)</f>
        <v>13.4</v>
      </c>
      <c r="L43" s="21">
        <f>ROUND(L35/$L$28*100,1)</f>
        <v>14.1</v>
      </c>
    </row>
    <row r="44" spans="1:12" ht="13.5">
      <c r="A44" s="2">
        <v>33</v>
      </c>
      <c r="B44" s="10">
        <v>170</v>
      </c>
      <c r="C44" s="10">
        <v>166</v>
      </c>
      <c r="D44" s="11">
        <f>SUM(B44:C44)</f>
        <v>336</v>
      </c>
      <c r="E44" s="5">
        <v>78</v>
      </c>
      <c r="F44" s="10">
        <v>128</v>
      </c>
      <c r="G44" s="10">
        <v>194</v>
      </c>
      <c r="H44" s="10">
        <f>SUM(F44:G44)</f>
        <v>322</v>
      </c>
      <c r="I44" s="2" t="s">
        <v>30</v>
      </c>
      <c r="J44" s="21">
        <f>ROUND(J36/$J$28*100,1)</f>
        <v>60.1</v>
      </c>
      <c r="K44" s="21">
        <f>ROUND(K36/$K$28*100,1)</f>
        <v>55.8</v>
      </c>
      <c r="L44" s="21">
        <f>ROUND(L36/$L$28*100,1)</f>
        <v>57.9</v>
      </c>
    </row>
    <row r="45" spans="1:12" ht="13.5">
      <c r="A45" s="2">
        <v>34</v>
      </c>
      <c r="B45" s="10">
        <v>139</v>
      </c>
      <c r="C45" s="10">
        <v>152</v>
      </c>
      <c r="D45" s="11">
        <f>SUM(B45:C45)</f>
        <v>291</v>
      </c>
      <c r="E45" s="5">
        <v>79</v>
      </c>
      <c r="F45" s="10">
        <v>117</v>
      </c>
      <c r="G45" s="10">
        <v>142</v>
      </c>
      <c r="H45" s="10">
        <f>SUM(F45:G45)</f>
        <v>259</v>
      </c>
      <c r="I45" s="2" t="s">
        <v>31</v>
      </c>
      <c r="J45" s="21">
        <f>ROUND(J37/$J$28*100,1)</f>
        <v>25.1</v>
      </c>
      <c r="K45" s="21">
        <f>ROUND(K37/$K$28*100,1)</f>
        <v>30.8</v>
      </c>
      <c r="L45" s="21">
        <f>ROUND(L37/$L$28*100,1)</f>
        <v>28.1</v>
      </c>
    </row>
    <row r="46" spans="1:12" ht="13.5">
      <c r="A46" s="6" t="s">
        <v>23</v>
      </c>
      <c r="B46" s="7">
        <f>SUM(B47:B51)</f>
        <v>930</v>
      </c>
      <c r="C46" s="7">
        <f>SUM(C47:C51)</f>
        <v>884</v>
      </c>
      <c r="D46" s="8">
        <f>SUM(D47:D51)</f>
        <v>1814</v>
      </c>
      <c r="E46" s="9" t="s">
        <v>24</v>
      </c>
      <c r="F46" s="7">
        <f>SUM(F47:F51)</f>
        <v>508</v>
      </c>
      <c r="G46" s="7">
        <f>SUM(G47:G51)</f>
        <v>688</v>
      </c>
      <c r="H46" s="7">
        <f>SUM(H47:H51)</f>
        <v>1196</v>
      </c>
      <c r="I46" s="20" t="s">
        <v>32</v>
      </c>
      <c r="J46" s="21">
        <f>ROUND(J38/$J$28*100,1)</f>
        <v>13.9</v>
      </c>
      <c r="K46" s="21">
        <f>ROUND(K38/$K$28*100,1)</f>
        <v>14.3</v>
      </c>
      <c r="L46" s="21">
        <f>ROUND(L38/$L$28*100,1)</f>
        <v>14.2</v>
      </c>
    </row>
    <row r="47" spans="1:12" ht="13.5">
      <c r="A47" s="2">
        <v>35</v>
      </c>
      <c r="B47" s="10">
        <v>169</v>
      </c>
      <c r="C47" s="10">
        <v>172</v>
      </c>
      <c r="D47" s="11">
        <f>SUM(B47:C47)</f>
        <v>341</v>
      </c>
      <c r="E47" s="5">
        <v>80</v>
      </c>
      <c r="F47" s="10">
        <v>107</v>
      </c>
      <c r="G47" s="10">
        <v>161</v>
      </c>
      <c r="H47" s="10">
        <f>SUM(F47:G47)</f>
        <v>268</v>
      </c>
      <c r="I47" s="20" t="s">
        <v>33</v>
      </c>
      <c r="J47" s="21">
        <f>ROUND(J39/$J$28*100,1)</f>
        <v>11.1</v>
      </c>
      <c r="K47" s="21">
        <f>ROUND(K39/$K$28*100,1)</f>
        <v>16.5</v>
      </c>
      <c r="L47" s="21">
        <f>ROUND(L39/$L$28*100,1)</f>
        <v>13.9</v>
      </c>
    </row>
    <row r="48" spans="1:12" ht="13.5">
      <c r="A48" s="2">
        <v>36</v>
      </c>
      <c r="B48" s="16">
        <v>178</v>
      </c>
      <c r="C48" s="10">
        <v>160</v>
      </c>
      <c r="D48" s="11">
        <f>SUM(B48:C48)</f>
        <v>338</v>
      </c>
      <c r="E48" s="5">
        <v>81</v>
      </c>
      <c r="F48" s="10">
        <v>109</v>
      </c>
      <c r="G48" s="10">
        <v>146</v>
      </c>
      <c r="H48" s="10">
        <f>SUM(F48:G48)</f>
        <v>255</v>
      </c>
      <c r="I48" s="14"/>
      <c r="J48" s="15"/>
      <c r="K48" s="15"/>
      <c r="L48" s="15"/>
    </row>
    <row r="49" spans="1:12" ht="13.5">
      <c r="A49" s="2">
        <v>37</v>
      </c>
      <c r="B49" s="10">
        <v>190</v>
      </c>
      <c r="C49" s="10">
        <v>158</v>
      </c>
      <c r="D49" s="11">
        <f>SUM(B49:C49)</f>
        <v>348</v>
      </c>
      <c r="E49" s="5">
        <v>82</v>
      </c>
      <c r="F49" s="10">
        <v>102</v>
      </c>
      <c r="G49" s="10">
        <v>118</v>
      </c>
      <c r="H49" s="10">
        <f>SUM(F49:G49)</f>
        <v>220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174</v>
      </c>
      <c r="C50" s="10">
        <v>185</v>
      </c>
      <c r="D50" s="11">
        <f>SUM(B50:C50)</f>
        <v>359</v>
      </c>
      <c r="E50" s="5">
        <v>83</v>
      </c>
      <c r="F50" s="10">
        <v>105</v>
      </c>
      <c r="G50" s="10">
        <v>143</v>
      </c>
      <c r="H50" s="10">
        <f>SUM(F50:G50)</f>
        <v>248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219</v>
      </c>
      <c r="C51" s="10">
        <v>209</v>
      </c>
      <c r="D51" s="11">
        <f>SUM(B51:C51)</f>
        <v>428</v>
      </c>
      <c r="E51" s="5">
        <v>84</v>
      </c>
      <c r="F51" s="10">
        <v>85</v>
      </c>
      <c r="G51" s="10">
        <v>120</v>
      </c>
      <c r="H51" s="10">
        <f>SUM(F51:G51)</f>
        <v>205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44.43262411347518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47.63994885254728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46.10271236333053</v>
      </c>
    </row>
    <row r="52" spans="1:12" ht="13.5">
      <c r="A52" s="6" t="s">
        <v>25</v>
      </c>
      <c r="B52" s="7">
        <f>SUM(B53:B57)</f>
        <v>1011</v>
      </c>
      <c r="C52" s="7">
        <f>SUM(C53:C57)</f>
        <v>1024</v>
      </c>
      <c r="D52" s="8">
        <f>SUM(D53:D57)</f>
        <v>2035</v>
      </c>
      <c r="E52" s="9" t="s">
        <v>26</v>
      </c>
      <c r="F52" s="7">
        <f>SUM(F53:F57)</f>
        <v>261</v>
      </c>
      <c r="G52" s="7">
        <f>SUM(G53:G57)</f>
        <v>561</v>
      </c>
      <c r="H52" s="7">
        <f>SUM(H53:H57)</f>
        <v>822</v>
      </c>
      <c r="I52" s="14"/>
      <c r="J52" s="15"/>
      <c r="K52" s="15"/>
      <c r="L52" s="15"/>
    </row>
    <row r="53" spans="1:12" ht="13.5">
      <c r="A53" s="2">
        <v>40</v>
      </c>
      <c r="B53" s="10">
        <v>215</v>
      </c>
      <c r="C53" s="10">
        <v>219</v>
      </c>
      <c r="D53" s="11">
        <f>SUM(B53:C53)</f>
        <v>434</v>
      </c>
      <c r="E53" s="5">
        <v>85</v>
      </c>
      <c r="F53" s="10">
        <v>75</v>
      </c>
      <c r="G53" s="10">
        <v>126</v>
      </c>
      <c r="H53" s="10">
        <f>SUM(F53:G53)</f>
        <v>201</v>
      </c>
      <c r="I53" s="14"/>
      <c r="J53" s="15"/>
      <c r="K53" s="15"/>
      <c r="L53" s="15"/>
    </row>
    <row r="54" spans="1:12" ht="13.5">
      <c r="A54" s="2">
        <v>41</v>
      </c>
      <c r="B54" s="10">
        <v>208</v>
      </c>
      <c r="C54" s="10">
        <v>218</v>
      </c>
      <c r="D54" s="11">
        <f>SUM(B54:C54)</f>
        <v>426</v>
      </c>
      <c r="E54" s="5">
        <v>86</v>
      </c>
      <c r="F54" s="10">
        <v>48</v>
      </c>
      <c r="G54" s="10">
        <v>133</v>
      </c>
      <c r="H54" s="10">
        <f>SUM(F54:G54)</f>
        <v>181</v>
      </c>
      <c r="I54" s="14"/>
      <c r="J54" s="15"/>
      <c r="K54" s="15"/>
      <c r="L54" s="15"/>
    </row>
    <row r="55" spans="1:12" ht="13.5">
      <c r="A55" s="2">
        <v>42</v>
      </c>
      <c r="B55" s="10">
        <v>174</v>
      </c>
      <c r="C55" s="10">
        <v>200</v>
      </c>
      <c r="D55" s="11">
        <f>SUM(B55:C55)</f>
        <v>374</v>
      </c>
      <c r="E55" s="5">
        <v>87</v>
      </c>
      <c r="F55" s="10">
        <v>59</v>
      </c>
      <c r="G55" s="10">
        <v>111</v>
      </c>
      <c r="H55" s="10">
        <f>SUM(F55:G55)</f>
        <v>170</v>
      </c>
      <c r="I55" s="14"/>
      <c r="J55" s="15"/>
      <c r="K55" s="15"/>
      <c r="L55" s="15"/>
    </row>
    <row r="56" spans="1:12" ht="13.5">
      <c r="A56" s="2">
        <v>43</v>
      </c>
      <c r="B56" s="10">
        <v>213</v>
      </c>
      <c r="C56" s="10">
        <v>190</v>
      </c>
      <c r="D56" s="11">
        <f>SUM(B56:C56)</f>
        <v>403</v>
      </c>
      <c r="E56" s="5">
        <v>88</v>
      </c>
      <c r="F56" s="10">
        <v>35</v>
      </c>
      <c r="G56" s="10">
        <v>98</v>
      </c>
      <c r="H56" s="10">
        <f>SUM(F56:G56)</f>
        <v>133</v>
      </c>
      <c r="I56" s="14"/>
      <c r="J56" s="15"/>
      <c r="K56" s="15"/>
      <c r="L56" s="15"/>
    </row>
    <row r="57" spans="1:12" ht="13.5">
      <c r="A57" s="2">
        <v>44</v>
      </c>
      <c r="B57" s="10">
        <v>201</v>
      </c>
      <c r="C57" s="10">
        <v>197</v>
      </c>
      <c r="D57" s="11">
        <f>SUM(B57:C57)</f>
        <v>398</v>
      </c>
      <c r="E57" s="5">
        <v>89</v>
      </c>
      <c r="F57" s="10">
        <v>44</v>
      </c>
      <c r="G57" s="10">
        <v>93</v>
      </c>
      <c r="H57" s="10">
        <f>SUM(F57:G57)</f>
        <v>137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28">
      <selection activeCell="M30" sqref="M30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9" t="s">
        <v>0</v>
      </c>
      <c r="B1" s="29"/>
      <c r="C1" s="29"/>
      <c r="D1" s="29"/>
      <c r="E1" s="29"/>
    </row>
    <row r="2" spans="10:12" ht="13.5">
      <c r="J2" s="30" t="s">
        <v>45</v>
      </c>
      <c r="K2" s="30"/>
      <c r="L2" s="30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608</v>
      </c>
      <c r="C4" s="7">
        <f>SUM(C5:C9)</f>
        <v>627</v>
      </c>
      <c r="D4" s="8">
        <f>SUM(D5:D9)</f>
        <v>1235</v>
      </c>
      <c r="E4" s="9" t="s">
        <v>6</v>
      </c>
      <c r="F4" s="7">
        <f>SUM(F5:F9)</f>
        <v>876</v>
      </c>
      <c r="G4" s="7">
        <f>SUM(G5:G9)</f>
        <v>932</v>
      </c>
      <c r="H4" s="8">
        <f>SUM(H5:H9)</f>
        <v>1808</v>
      </c>
      <c r="I4" s="9" t="s">
        <v>7</v>
      </c>
      <c r="J4" s="7">
        <f>SUM(J5:J9)</f>
        <v>98</v>
      </c>
      <c r="K4" s="7">
        <f>SUM(K5:K9)</f>
        <v>310</v>
      </c>
      <c r="L4" s="7">
        <f>SUM(L5:L9)</f>
        <v>408</v>
      </c>
    </row>
    <row r="5" spans="1:12" ht="13.5">
      <c r="A5" s="2">
        <v>0</v>
      </c>
      <c r="B5" s="10">
        <v>114</v>
      </c>
      <c r="C5" s="10">
        <v>126</v>
      </c>
      <c r="D5" s="11">
        <f>SUM(B5:C5)</f>
        <v>240</v>
      </c>
      <c r="E5" s="5">
        <v>45</v>
      </c>
      <c r="F5" s="10">
        <v>200</v>
      </c>
      <c r="G5" s="10">
        <v>206</v>
      </c>
      <c r="H5" s="11">
        <f>SUM(F5:G5)</f>
        <v>406</v>
      </c>
      <c r="I5" s="5">
        <v>90</v>
      </c>
      <c r="J5" s="10">
        <v>33</v>
      </c>
      <c r="K5" s="10">
        <v>81</v>
      </c>
      <c r="L5" s="10">
        <f>SUM(J5:K5)</f>
        <v>114</v>
      </c>
    </row>
    <row r="6" spans="1:12" ht="13.5">
      <c r="A6" s="2">
        <v>1</v>
      </c>
      <c r="B6" s="10">
        <v>112</v>
      </c>
      <c r="C6" s="10">
        <v>117</v>
      </c>
      <c r="D6" s="11">
        <f>SUM(B6:C6)</f>
        <v>229</v>
      </c>
      <c r="E6" s="5">
        <v>46</v>
      </c>
      <c r="F6" s="10">
        <v>177</v>
      </c>
      <c r="G6" s="10">
        <v>181</v>
      </c>
      <c r="H6" s="11">
        <f>SUM(F6:G6)</f>
        <v>358</v>
      </c>
      <c r="I6" s="5">
        <v>91</v>
      </c>
      <c r="J6" s="10">
        <v>29</v>
      </c>
      <c r="K6" s="10">
        <v>79</v>
      </c>
      <c r="L6" s="10">
        <f>SUM(J6:K6)</f>
        <v>108</v>
      </c>
    </row>
    <row r="7" spans="1:12" ht="13.5">
      <c r="A7" s="2">
        <v>2</v>
      </c>
      <c r="B7" s="10">
        <v>128</v>
      </c>
      <c r="C7" s="10">
        <v>134</v>
      </c>
      <c r="D7" s="11">
        <f>SUM(B7:C7)</f>
        <v>262</v>
      </c>
      <c r="E7" s="5">
        <v>47</v>
      </c>
      <c r="F7" s="10">
        <v>183</v>
      </c>
      <c r="G7" s="10">
        <v>182</v>
      </c>
      <c r="H7" s="11">
        <f>SUM(F7:G7)</f>
        <v>365</v>
      </c>
      <c r="I7" s="5">
        <v>92</v>
      </c>
      <c r="J7" s="10">
        <v>19</v>
      </c>
      <c r="K7" s="10">
        <v>67</v>
      </c>
      <c r="L7" s="10">
        <f>SUM(J7:K7)</f>
        <v>86</v>
      </c>
    </row>
    <row r="8" spans="1:12" ht="13.5">
      <c r="A8" s="2">
        <v>3</v>
      </c>
      <c r="B8" s="10">
        <v>115</v>
      </c>
      <c r="C8" s="10">
        <v>119</v>
      </c>
      <c r="D8" s="11">
        <f>SUM(B8:C8)</f>
        <v>234</v>
      </c>
      <c r="E8" s="5">
        <v>48</v>
      </c>
      <c r="F8" s="10">
        <v>161</v>
      </c>
      <c r="G8" s="10">
        <v>209</v>
      </c>
      <c r="H8" s="11">
        <f>SUM(F8:G8)</f>
        <v>370</v>
      </c>
      <c r="I8" s="5">
        <v>93</v>
      </c>
      <c r="J8" s="10">
        <v>11</v>
      </c>
      <c r="K8" s="10">
        <v>48</v>
      </c>
      <c r="L8" s="10">
        <f>SUM(J8:K8)</f>
        <v>59</v>
      </c>
    </row>
    <row r="9" spans="1:12" ht="13.5">
      <c r="A9" s="2">
        <v>4</v>
      </c>
      <c r="B9" s="10">
        <v>139</v>
      </c>
      <c r="C9" s="10">
        <v>131</v>
      </c>
      <c r="D9" s="11">
        <f>SUM(B9:C9)</f>
        <v>270</v>
      </c>
      <c r="E9" s="5">
        <v>49</v>
      </c>
      <c r="F9" s="10">
        <v>155</v>
      </c>
      <c r="G9" s="10">
        <v>154</v>
      </c>
      <c r="H9" s="11">
        <f>SUM(F9:G9)</f>
        <v>309</v>
      </c>
      <c r="I9" s="5">
        <v>94</v>
      </c>
      <c r="J9" s="10">
        <v>6</v>
      </c>
      <c r="K9" s="10">
        <v>35</v>
      </c>
      <c r="L9" s="10">
        <f>SUM(J9:K9)</f>
        <v>41</v>
      </c>
    </row>
    <row r="10" spans="1:12" ht="13.5">
      <c r="A10" s="6" t="s">
        <v>8</v>
      </c>
      <c r="B10" s="7">
        <f>SUM(B11:B15)</f>
        <v>694</v>
      </c>
      <c r="C10" s="7">
        <f>SUM(C11:C15)</f>
        <v>658</v>
      </c>
      <c r="D10" s="8">
        <f>SUM(D11:D15)</f>
        <v>1352</v>
      </c>
      <c r="E10" s="9" t="s">
        <v>9</v>
      </c>
      <c r="F10" s="7">
        <f>SUM(F11:F15)</f>
        <v>788</v>
      </c>
      <c r="G10" s="7">
        <f>SUM(G11:G15)</f>
        <v>850</v>
      </c>
      <c r="H10" s="8">
        <f>SUM(H11:H15)</f>
        <v>1638</v>
      </c>
      <c r="I10" s="9" t="s">
        <v>10</v>
      </c>
      <c r="J10" s="7">
        <f>SUM(J11:J15)</f>
        <v>26</v>
      </c>
      <c r="K10" s="7">
        <f>SUM(K11:K15)</f>
        <v>85</v>
      </c>
      <c r="L10" s="7">
        <f>SUM(L11:L15)</f>
        <v>111</v>
      </c>
    </row>
    <row r="11" spans="1:12" ht="13.5">
      <c r="A11" s="2">
        <v>5</v>
      </c>
      <c r="B11" s="10">
        <v>121</v>
      </c>
      <c r="C11" s="10">
        <v>128</v>
      </c>
      <c r="D11" s="11">
        <f>SUM(B11:C11)</f>
        <v>249</v>
      </c>
      <c r="E11" s="5">
        <v>50</v>
      </c>
      <c r="F11" s="10">
        <v>141</v>
      </c>
      <c r="G11" s="10">
        <v>163</v>
      </c>
      <c r="H11" s="11">
        <f>SUM(F11:G11)</f>
        <v>304</v>
      </c>
      <c r="I11" s="5">
        <v>95</v>
      </c>
      <c r="J11" s="10">
        <v>10</v>
      </c>
      <c r="K11" s="10">
        <v>27</v>
      </c>
      <c r="L11" s="10">
        <f>SUM(J11:K11)</f>
        <v>37</v>
      </c>
    </row>
    <row r="12" spans="1:12" ht="13.5">
      <c r="A12" s="2">
        <v>6</v>
      </c>
      <c r="B12" s="10">
        <v>133</v>
      </c>
      <c r="C12" s="10">
        <v>113</v>
      </c>
      <c r="D12" s="11">
        <f>SUM(B12:C12)</f>
        <v>246</v>
      </c>
      <c r="E12" s="5">
        <v>51</v>
      </c>
      <c r="F12" s="10">
        <v>170</v>
      </c>
      <c r="G12" s="10">
        <v>175</v>
      </c>
      <c r="H12" s="11">
        <f>SUM(F12:G12)</f>
        <v>345</v>
      </c>
      <c r="I12" s="5">
        <v>96</v>
      </c>
      <c r="J12" s="10">
        <v>9</v>
      </c>
      <c r="K12" s="10">
        <v>23</v>
      </c>
      <c r="L12" s="10">
        <f>SUM(J12:K12)</f>
        <v>32</v>
      </c>
    </row>
    <row r="13" spans="1:12" ht="13.5">
      <c r="A13" s="2">
        <v>7</v>
      </c>
      <c r="B13" s="10">
        <v>136</v>
      </c>
      <c r="C13" s="10">
        <v>133</v>
      </c>
      <c r="D13" s="11">
        <f>SUM(B13:C13)</f>
        <v>269</v>
      </c>
      <c r="E13" s="5">
        <v>52</v>
      </c>
      <c r="F13" s="10">
        <v>177</v>
      </c>
      <c r="G13" s="16">
        <v>167</v>
      </c>
      <c r="H13" s="11">
        <f>SUM(F13:G13)</f>
        <v>344</v>
      </c>
      <c r="I13" s="5">
        <v>97</v>
      </c>
      <c r="J13" s="10">
        <v>3</v>
      </c>
      <c r="K13" s="10">
        <v>12</v>
      </c>
      <c r="L13" s="10">
        <f>SUM(J13:K13)</f>
        <v>15</v>
      </c>
    </row>
    <row r="14" spans="1:12" ht="13.5">
      <c r="A14" s="2">
        <v>8</v>
      </c>
      <c r="B14" s="10">
        <v>155</v>
      </c>
      <c r="C14" s="10">
        <v>142</v>
      </c>
      <c r="D14" s="11">
        <f>SUM(B14:C14)</f>
        <v>297</v>
      </c>
      <c r="E14" s="5">
        <v>53</v>
      </c>
      <c r="F14" s="10">
        <v>160</v>
      </c>
      <c r="G14" s="10">
        <v>169</v>
      </c>
      <c r="H14" s="11">
        <f>SUM(F14:G14)</f>
        <v>329</v>
      </c>
      <c r="I14" s="5">
        <v>98</v>
      </c>
      <c r="J14" s="10">
        <v>3</v>
      </c>
      <c r="K14" s="10">
        <v>12</v>
      </c>
      <c r="L14" s="10">
        <f>SUM(J14:K14)</f>
        <v>15</v>
      </c>
    </row>
    <row r="15" spans="1:12" ht="13.5">
      <c r="A15" s="2">
        <v>9</v>
      </c>
      <c r="B15" s="10">
        <v>149</v>
      </c>
      <c r="C15" s="10">
        <v>142</v>
      </c>
      <c r="D15" s="11">
        <f>SUM(B15:C15)</f>
        <v>291</v>
      </c>
      <c r="E15" s="5">
        <v>54</v>
      </c>
      <c r="F15" s="10">
        <v>140</v>
      </c>
      <c r="G15" s="10">
        <v>176</v>
      </c>
      <c r="H15" s="11">
        <f>SUM(F15:G15)</f>
        <v>316</v>
      </c>
      <c r="I15" s="5">
        <v>99</v>
      </c>
      <c r="J15" s="10">
        <v>1</v>
      </c>
      <c r="K15" s="10">
        <v>11</v>
      </c>
      <c r="L15" s="10">
        <f>SUM(J15:K15)</f>
        <v>12</v>
      </c>
    </row>
    <row r="16" spans="1:12" ht="13.5">
      <c r="A16" s="6" t="s">
        <v>11</v>
      </c>
      <c r="B16" s="7">
        <f>SUM(B17:B21)</f>
        <v>724</v>
      </c>
      <c r="C16" s="7">
        <f>SUM(C17:C21)</f>
        <v>693</v>
      </c>
      <c r="D16" s="8">
        <f>SUM(D17:D21)</f>
        <v>1417</v>
      </c>
      <c r="E16" s="9" t="s">
        <v>12</v>
      </c>
      <c r="F16" s="7">
        <f>SUM(F17:F21)</f>
        <v>850</v>
      </c>
      <c r="G16" s="7">
        <f>SUM(G17:G21)</f>
        <v>856</v>
      </c>
      <c r="H16" s="8">
        <f>SUM(H17:H21)</f>
        <v>1706</v>
      </c>
      <c r="I16" s="9" t="s">
        <v>13</v>
      </c>
      <c r="J16" s="7">
        <f>SUM(J17:J21)</f>
        <v>1</v>
      </c>
      <c r="K16" s="7">
        <f>SUM(K17:K21)</f>
        <v>18</v>
      </c>
      <c r="L16" s="7">
        <f>SUM(L17:L21)</f>
        <v>19</v>
      </c>
    </row>
    <row r="17" spans="1:12" ht="13.5">
      <c r="A17" s="2">
        <v>10</v>
      </c>
      <c r="B17" s="10">
        <v>148</v>
      </c>
      <c r="C17" s="10">
        <v>133</v>
      </c>
      <c r="D17" s="11">
        <f>SUM(B17:C17)</f>
        <v>281</v>
      </c>
      <c r="E17" s="5">
        <v>55</v>
      </c>
      <c r="F17" s="10">
        <v>159</v>
      </c>
      <c r="G17" s="10">
        <v>138</v>
      </c>
      <c r="H17" s="11">
        <f>SUM(F17:G17)</f>
        <v>297</v>
      </c>
      <c r="I17" s="5">
        <v>100</v>
      </c>
      <c r="J17" s="10">
        <v>0</v>
      </c>
      <c r="K17" s="16">
        <v>9</v>
      </c>
      <c r="L17" s="10">
        <f>SUM(J17:K17)</f>
        <v>9</v>
      </c>
    </row>
    <row r="18" spans="1:12" ht="13.5">
      <c r="A18" s="2">
        <v>11</v>
      </c>
      <c r="B18" s="10">
        <v>142</v>
      </c>
      <c r="C18" s="10">
        <v>137</v>
      </c>
      <c r="D18" s="11">
        <f>SUM(B18:C18)</f>
        <v>279</v>
      </c>
      <c r="E18" s="5">
        <v>56</v>
      </c>
      <c r="F18" s="10">
        <v>169</v>
      </c>
      <c r="G18" s="10">
        <v>186</v>
      </c>
      <c r="H18" s="11">
        <f>SUM(F18:G18)</f>
        <v>355</v>
      </c>
      <c r="I18" s="5">
        <v>101</v>
      </c>
      <c r="J18" s="10">
        <v>1</v>
      </c>
      <c r="K18" s="10">
        <v>3</v>
      </c>
      <c r="L18" s="10">
        <f>SUM(J18:K18)</f>
        <v>4</v>
      </c>
    </row>
    <row r="19" spans="1:12" ht="13.5">
      <c r="A19" s="2">
        <v>12</v>
      </c>
      <c r="B19" s="10">
        <v>142</v>
      </c>
      <c r="C19" s="10">
        <v>148</v>
      </c>
      <c r="D19" s="11">
        <f>SUM(B19:C19)</f>
        <v>290</v>
      </c>
      <c r="E19" s="5">
        <v>57</v>
      </c>
      <c r="F19" s="10">
        <v>175</v>
      </c>
      <c r="G19" s="10">
        <v>200</v>
      </c>
      <c r="H19" s="11">
        <f>SUM(F19:G19)</f>
        <v>375</v>
      </c>
      <c r="I19" s="5">
        <v>102</v>
      </c>
      <c r="J19" s="10">
        <v>0</v>
      </c>
      <c r="K19" s="10">
        <v>5</v>
      </c>
      <c r="L19" s="10">
        <f>SUM(J19:K19)</f>
        <v>5</v>
      </c>
    </row>
    <row r="20" spans="1:12" ht="13.5">
      <c r="A20" s="2">
        <v>13</v>
      </c>
      <c r="B20" s="10">
        <v>139</v>
      </c>
      <c r="C20" s="10">
        <v>136</v>
      </c>
      <c r="D20" s="11">
        <f>SUM(B20:C20)</f>
        <v>275</v>
      </c>
      <c r="E20" s="5">
        <v>58</v>
      </c>
      <c r="F20" s="10">
        <v>166</v>
      </c>
      <c r="G20" s="10">
        <v>161</v>
      </c>
      <c r="H20" s="11">
        <f>SUM(F20:G20)</f>
        <v>327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153</v>
      </c>
      <c r="C21" s="10">
        <v>139</v>
      </c>
      <c r="D21" s="11">
        <f>SUM(B21:C21)</f>
        <v>292</v>
      </c>
      <c r="E21" s="5">
        <v>59</v>
      </c>
      <c r="F21" s="10">
        <v>181</v>
      </c>
      <c r="G21" s="10">
        <v>171</v>
      </c>
      <c r="H21" s="11">
        <f>SUM(F21:G21)</f>
        <v>352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692</v>
      </c>
      <c r="C22" s="7">
        <f>SUM(C23:C27)</f>
        <v>668</v>
      </c>
      <c r="D22" s="8">
        <f>SUM(D23:D27)</f>
        <v>1360</v>
      </c>
      <c r="E22" s="9" t="s">
        <v>15</v>
      </c>
      <c r="F22" s="7">
        <f>SUM(F23:F27)</f>
        <v>972</v>
      </c>
      <c r="G22" s="7">
        <f>SUM(G23:G27)</f>
        <v>987</v>
      </c>
      <c r="H22" s="8">
        <f>SUM(H23:H27)</f>
        <v>1959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130</v>
      </c>
      <c r="C23" s="10">
        <v>126</v>
      </c>
      <c r="D23" s="11">
        <f>SUM(B23:C23)</f>
        <v>256</v>
      </c>
      <c r="E23" s="5">
        <v>60</v>
      </c>
      <c r="F23" s="16">
        <v>184</v>
      </c>
      <c r="G23" s="10">
        <v>182</v>
      </c>
      <c r="H23" s="11">
        <f>SUM(F23:G23)</f>
        <v>366</v>
      </c>
      <c r="I23" s="5">
        <v>105</v>
      </c>
      <c r="J23" s="10"/>
      <c r="K23" s="10"/>
      <c r="L23" s="10">
        <f>SUM(J23:K23)</f>
        <v>0</v>
      </c>
    </row>
    <row r="24" spans="1:12" ht="13.5">
      <c r="A24" s="2">
        <v>16</v>
      </c>
      <c r="B24" s="10">
        <v>163</v>
      </c>
      <c r="C24" s="10">
        <v>123</v>
      </c>
      <c r="D24" s="11">
        <f>SUM(B24:C24)</f>
        <v>286</v>
      </c>
      <c r="E24" s="5">
        <v>61</v>
      </c>
      <c r="F24" s="10">
        <v>184</v>
      </c>
      <c r="G24" s="10">
        <v>172</v>
      </c>
      <c r="H24" s="11">
        <f>SUM(F24:G24)</f>
        <v>356</v>
      </c>
      <c r="I24" s="5">
        <v>106</v>
      </c>
      <c r="J24" s="10"/>
      <c r="K24" s="10"/>
      <c r="L24" s="10">
        <f>SUM(J24:K24)</f>
        <v>0</v>
      </c>
    </row>
    <row r="25" spans="1:12" ht="13.5">
      <c r="A25" s="2">
        <v>17</v>
      </c>
      <c r="B25" s="10">
        <v>135</v>
      </c>
      <c r="C25" s="10">
        <v>152</v>
      </c>
      <c r="D25" s="11">
        <f>SUM(B25:C25)</f>
        <v>287</v>
      </c>
      <c r="E25" s="5">
        <v>62</v>
      </c>
      <c r="F25" s="10">
        <v>201</v>
      </c>
      <c r="G25" s="10">
        <v>219</v>
      </c>
      <c r="H25" s="11">
        <f>SUM(F25:G25)</f>
        <v>420</v>
      </c>
      <c r="I25" s="5">
        <v>107</v>
      </c>
      <c r="J25" s="10"/>
      <c r="K25" s="10"/>
      <c r="L25" s="10">
        <f>SUM(J25:K25)</f>
        <v>0</v>
      </c>
    </row>
    <row r="26" spans="1:12" ht="13.5">
      <c r="A26" s="2">
        <v>18</v>
      </c>
      <c r="B26" s="10">
        <v>118</v>
      </c>
      <c r="C26" s="10">
        <v>136</v>
      </c>
      <c r="D26" s="11">
        <f>SUM(B26:C26)</f>
        <v>254</v>
      </c>
      <c r="E26" s="5">
        <v>63</v>
      </c>
      <c r="F26" s="10">
        <v>200</v>
      </c>
      <c r="G26" s="10">
        <v>202</v>
      </c>
      <c r="H26" s="11">
        <f>SUM(F26:G26)</f>
        <v>402</v>
      </c>
      <c r="I26" s="5">
        <v>108</v>
      </c>
      <c r="J26" s="10"/>
      <c r="K26" s="10"/>
      <c r="L26" s="10">
        <f>SUM(J26:K26)</f>
        <v>0</v>
      </c>
    </row>
    <row r="27" spans="1:12" ht="13.5">
      <c r="A27" s="2">
        <v>19</v>
      </c>
      <c r="B27" s="10">
        <v>146</v>
      </c>
      <c r="C27" s="10">
        <v>131</v>
      </c>
      <c r="D27" s="11">
        <f>SUM(B27:C27)</f>
        <v>277</v>
      </c>
      <c r="E27" s="5">
        <v>64</v>
      </c>
      <c r="F27" s="10">
        <v>203</v>
      </c>
      <c r="G27" s="10">
        <v>212</v>
      </c>
      <c r="H27" s="11">
        <f>SUM(F27:G27)</f>
        <v>415</v>
      </c>
      <c r="I27" s="5">
        <v>109</v>
      </c>
      <c r="J27" s="10"/>
      <c r="K27" s="10">
        <v>1</v>
      </c>
      <c r="L27" s="10">
        <f>SUM(J27:K27)</f>
        <v>1</v>
      </c>
    </row>
    <row r="28" spans="1:12" ht="13.5">
      <c r="A28" s="6" t="s">
        <v>17</v>
      </c>
      <c r="B28" s="7">
        <f>SUM(B29:B33)</f>
        <v>627</v>
      </c>
      <c r="C28" s="7">
        <f>SUM(C29:C33)</f>
        <v>619</v>
      </c>
      <c r="D28" s="8">
        <f>SUM(D29:D33)</f>
        <v>1246</v>
      </c>
      <c r="E28" s="9" t="s">
        <v>18</v>
      </c>
      <c r="F28" s="7">
        <f>SUM(F29:F33)</f>
        <v>1132</v>
      </c>
      <c r="G28" s="7">
        <f>SUM(G29:G33)</f>
        <v>1252</v>
      </c>
      <c r="H28" s="8">
        <f>SUM(H29:H33)</f>
        <v>2384</v>
      </c>
      <c r="I28" s="9" t="s">
        <v>4</v>
      </c>
      <c r="J28" s="7">
        <f>B4+B10+B16+B22+B28+B34+B40+B46+B52+F4+F10+F16+F22+F28+F34+F40+F46+F52+J4+J10+J16+J22</f>
        <v>13664</v>
      </c>
      <c r="K28" s="7">
        <f>C4+C10+C16+C22+C28+C34+C40+C46+C52+G4+G10+G16+G22+G28+G34+G40+G46+G52+K4+K10+K16+K22</f>
        <v>14843</v>
      </c>
      <c r="L28" s="7">
        <f>D4+D10+D16+D22+D28+D34+D40+D46+D52+H4+H10+H16+H22+H28+H34+H40+H46+H52+L4+L10+L16+L22</f>
        <v>28507</v>
      </c>
    </row>
    <row r="29" spans="1:12" ht="13.5">
      <c r="A29" s="2">
        <v>20</v>
      </c>
      <c r="B29" s="10">
        <v>131</v>
      </c>
      <c r="C29" s="10">
        <v>127</v>
      </c>
      <c r="D29" s="11">
        <f>SUM(B29:C29)</f>
        <v>258</v>
      </c>
      <c r="E29" s="5">
        <v>65</v>
      </c>
      <c r="F29" s="10">
        <v>225</v>
      </c>
      <c r="G29" s="10">
        <v>251</v>
      </c>
      <c r="H29" s="10">
        <f>SUM(F29:G29)</f>
        <v>476</v>
      </c>
      <c r="I29" s="12"/>
      <c r="J29" s="13"/>
      <c r="K29" s="13"/>
      <c r="L29" s="13"/>
    </row>
    <row r="30" spans="1:12" ht="13.5">
      <c r="A30" s="2">
        <v>21</v>
      </c>
      <c r="B30" s="10">
        <v>128</v>
      </c>
      <c r="C30" s="10">
        <v>127</v>
      </c>
      <c r="D30" s="11">
        <f>SUM(B30:C30)</f>
        <v>255</v>
      </c>
      <c r="E30" s="5">
        <v>66</v>
      </c>
      <c r="F30" s="10">
        <v>238</v>
      </c>
      <c r="G30" s="10">
        <v>236</v>
      </c>
      <c r="H30" s="10">
        <f>SUM(F30:G30)</f>
        <v>474</v>
      </c>
      <c r="I30" s="14"/>
      <c r="J30" s="15"/>
      <c r="K30" s="15"/>
      <c r="L30" s="15"/>
    </row>
    <row r="31" spans="1:12" ht="13.5">
      <c r="A31" s="2">
        <v>22</v>
      </c>
      <c r="B31" s="10">
        <v>113</v>
      </c>
      <c r="C31" s="10">
        <v>131</v>
      </c>
      <c r="D31" s="11">
        <f>SUM(B31:C31)</f>
        <v>244</v>
      </c>
      <c r="E31" s="5">
        <v>67</v>
      </c>
      <c r="F31" s="10">
        <v>253</v>
      </c>
      <c r="G31" s="10">
        <v>296</v>
      </c>
      <c r="H31" s="10">
        <f>SUM(F31:G31)</f>
        <v>549</v>
      </c>
      <c r="I31" s="14"/>
      <c r="J31" s="15"/>
      <c r="K31" s="15"/>
      <c r="L31" s="15"/>
    </row>
    <row r="32" spans="1:12" ht="13.5">
      <c r="A32" s="2">
        <v>23</v>
      </c>
      <c r="B32" s="10">
        <v>122</v>
      </c>
      <c r="C32" s="10">
        <v>97</v>
      </c>
      <c r="D32" s="11">
        <f>SUM(B32:C32)</f>
        <v>219</v>
      </c>
      <c r="E32" s="5">
        <v>68</v>
      </c>
      <c r="F32" s="10">
        <v>230</v>
      </c>
      <c r="G32" s="10">
        <v>265</v>
      </c>
      <c r="H32" s="10">
        <f>SUM(F32:G32)</f>
        <v>495</v>
      </c>
      <c r="I32" s="14"/>
      <c r="J32" s="15"/>
      <c r="K32" s="15"/>
      <c r="L32" s="15"/>
    </row>
    <row r="33" spans="1:12" ht="13.5">
      <c r="A33" s="2">
        <v>24</v>
      </c>
      <c r="B33" s="10">
        <v>133</v>
      </c>
      <c r="C33" s="10">
        <v>137</v>
      </c>
      <c r="D33" s="11">
        <f>SUM(B33:C33)</f>
        <v>270</v>
      </c>
      <c r="E33" s="5">
        <v>69</v>
      </c>
      <c r="F33" s="10">
        <v>186</v>
      </c>
      <c r="G33" s="10">
        <v>204</v>
      </c>
      <c r="H33" s="10">
        <f>SUM(F33:G33)</f>
        <v>390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678</v>
      </c>
      <c r="C34" s="7">
        <f>SUM(C35:C39)</f>
        <v>695</v>
      </c>
      <c r="D34" s="8">
        <f>SUM(D35:D39)</f>
        <v>1373</v>
      </c>
      <c r="E34" s="9" t="s">
        <v>20</v>
      </c>
      <c r="F34" s="7">
        <f>SUM(F35:F39)</f>
        <v>778</v>
      </c>
      <c r="G34" s="7">
        <f>SUM(G35:G39)</f>
        <v>885</v>
      </c>
      <c r="H34" s="7">
        <f>SUM(H35:H39)</f>
        <v>1663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113</v>
      </c>
      <c r="C35" s="10">
        <v>137</v>
      </c>
      <c r="D35" s="11">
        <f>SUM(B35:C35)</f>
        <v>250</v>
      </c>
      <c r="E35" s="5">
        <v>70</v>
      </c>
      <c r="F35" s="10">
        <v>129</v>
      </c>
      <c r="G35" s="10">
        <v>154</v>
      </c>
      <c r="H35" s="10">
        <f>SUM(F35:G35)</f>
        <v>283</v>
      </c>
      <c r="I35" s="2" t="s">
        <v>29</v>
      </c>
      <c r="J35" s="19">
        <f>SUM(B4,B10,B16)</f>
        <v>2026</v>
      </c>
      <c r="K35" s="19">
        <f>SUM(C4,C10,C16)</f>
        <v>1978</v>
      </c>
      <c r="L35" s="19">
        <f>SUM(D4,D10,D16)</f>
        <v>4004</v>
      </c>
    </row>
    <row r="36" spans="1:12" ht="13.5">
      <c r="A36" s="2">
        <v>26</v>
      </c>
      <c r="B36" s="10">
        <v>121</v>
      </c>
      <c r="C36" s="10">
        <v>150</v>
      </c>
      <c r="D36" s="11">
        <f>SUM(B36:C36)</f>
        <v>271</v>
      </c>
      <c r="E36" s="5">
        <v>71</v>
      </c>
      <c r="F36" s="10">
        <v>162</v>
      </c>
      <c r="G36" s="10">
        <v>184</v>
      </c>
      <c r="H36" s="10">
        <f>SUM(F36:G36)</f>
        <v>346</v>
      </c>
      <c r="I36" s="2" t="s">
        <v>30</v>
      </c>
      <c r="J36" s="19">
        <f>SUM(B22,B28,B34,B40,B46,B52,F4,F10,F16,F22)</f>
        <v>8203</v>
      </c>
      <c r="K36" s="19">
        <f>SUM(C22,C28,C34,C40,C46,C52,G4,G10,G16,G22)</f>
        <v>8275</v>
      </c>
      <c r="L36" s="19">
        <f>SUM(D22,D28,D34,D40,D46,D52,H4,H10,H16,H22)</f>
        <v>16478</v>
      </c>
    </row>
    <row r="37" spans="1:12" ht="13.5">
      <c r="A37" s="2">
        <v>27</v>
      </c>
      <c r="B37" s="10">
        <v>145</v>
      </c>
      <c r="C37" s="10">
        <v>124</v>
      </c>
      <c r="D37" s="11">
        <f>SUM(B37:C37)</f>
        <v>269</v>
      </c>
      <c r="E37" s="5">
        <v>72</v>
      </c>
      <c r="F37" s="10">
        <v>173</v>
      </c>
      <c r="G37" s="10">
        <v>197</v>
      </c>
      <c r="H37" s="10">
        <f>SUM(F37:G37)</f>
        <v>370</v>
      </c>
      <c r="I37" s="2" t="s">
        <v>31</v>
      </c>
      <c r="J37" s="19">
        <f>SUM(F28,F34,F40,F46,F52,J4,J10,J16,J22)</f>
        <v>3435</v>
      </c>
      <c r="K37" s="19">
        <f>SUM(G28,G34,G40,G46,G52,K4,K10,K16,K22)</f>
        <v>4590</v>
      </c>
      <c r="L37" s="19">
        <f>SUM(H28,H34,H40,H46,H52,L4,L10,L16,L22)</f>
        <v>8025</v>
      </c>
    </row>
    <row r="38" spans="1:12" ht="13.5">
      <c r="A38" s="2">
        <v>28</v>
      </c>
      <c r="B38" s="10">
        <v>161</v>
      </c>
      <c r="C38" s="10">
        <v>157</v>
      </c>
      <c r="D38" s="11">
        <f>SUM(B38:C38)</f>
        <v>318</v>
      </c>
      <c r="E38" s="5">
        <v>73</v>
      </c>
      <c r="F38" s="10">
        <v>150</v>
      </c>
      <c r="G38" s="10">
        <v>157</v>
      </c>
      <c r="H38" s="10">
        <f>SUM(F38:G38)</f>
        <v>307</v>
      </c>
      <c r="I38" s="20" t="s">
        <v>32</v>
      </c>
      <c r="J38" s="19">
        <f>SUM(F28,F34)</f>
        <v>1910</v>
      </c>
      <c r="K38" s="19">
        <f>SUM(G28,G34)</f>
        <v>2137</v>
      </c>
      <c r="L38" s="19">
        <f>SUM(H28,H34)</f>
        <v>4047</v>
      </c>
    </row>
    <row r="39" spans="1:12" ht="13.5">
      <c r="A39" s="2">
        <v>29</v>
      </c>
      <c r="B39" s="10">
        <v>138</v>
      </c>
      <c r="C39" s="10">
        <v>127</v>
      </c>
      <c r="D39" s="11">
        <f>SUM(B39:C39)</f>
        <v>265</v>
      </c>
      <c r="E39" s="5">
        <v>74</v>
      </c>
      <c r="F39" s="10">
        <v>164</v>
      </c>
      <c r="G39" s="10">
        <v>193</v>
      </c>
      <c r="H39" s="10">
        <f>SUM(F39:G39)</f>
        <v>357</v>
      </c>
      <c r="I39" s="20" t="s">
        <v>33</v>
      </c>
      <c r="J39" s="19">
        <f>SUM(F40,F46,F52,J4,J10,J16,J22)</f>
        <v>1525</v>
      </c>
      <c r="K39" s="19">
        <f>SUM(G40,G46,G52,K4,K10,K16,K22)</f>
        <v>2453</v>
      </c>
      <c r="L39" s="19">
        <f>SUM(H40,H46,H52,L4,L10,L16,L22)</f>
        <v>3978</v>
      </c>
    </row>
    <row r="40" spans="1:12" ht="13.5">
      <c r="A40" s="6" t="s">
        <v>21</v>
      </c>
      <c r="B40" s="7">
        <f>SUM(B41:B45)</f>
        <v>777</v>
      </c>
      <c r="C40" s="7">
        <f>SUM(C41:C45)</f>
        <v>770</v>
      </c>
      <c r="D40" s="8">
        <f>SUM(D41:D45)</f>
        <v>1547</v>
      </c>
      <c r="E40" s="9" t="s">
        <v>22</v>
      </c>
      <c r="F40" s="7">
        <f>SUM(F41:F45)</f>
        <v>635</v>
      </c>
      <c r="G40" s="7">
        <f>SUM(G41:G45)</f>
        <v>797</v>
      </c>
      <c r="H40" s="7">
        <f>SUM(H41:H45)</f>
        <v>1432</v>
      </c>
      <c r="I40" s="14"/>
      <c r="J40" s="15"/>
      <c r="K40" s="15"/>
      <c r="L40" s="15"/>
    </row>
    <row r="41" spans="1:12" ht="13.5">
      <c r="A41" s="2">
        <v>30</v>
      </c>
      <c r="B41" s="16">
        <v>154</v>
      </c>
      <c r="C41" s="10">
        <v>157</v>
      </c>
      <c r="D41" s="11">
        <f>SUM(B41:C41)</f>
        <v>311</v>
      </c>
      <c r="E41" s="5">
        <v>75</v>
      </c>
      <c r="F41" s="10">
        <v>152</v>
      </c>
      <c r="G41" s="10">
        <v>166</v>
      </c>
      <c r="H41" s="10">
        <f>SUM(F41:G41)</f>
        <v>318</v>
      </c>
      <c r="I41" s="31" t="s">
        <v>34</v>
      </c>
      <c r="J41" s="32"/>
      <c r="K41" s="15"/>
      <c r="L41" s="15"/>
    </row>
    <row r="42" spans="1:12" ht="13.5">
      <c r="A42" s="2">
        <v>31</v>
      </c>
      <c r="B42" s="10">
        <v>147</v>
      </c>
      <c r="C42" s="10">
        <v>141</v>
      </c>
      <c r="D42" s="11">
        <f>SUM(B42:C42)</f>
        <v>288</v>
      </c>
      <c r="E42" s="5">
        <v>76</v>
      </c>
      <c r="F42" s="10">
        <v>118</v>
      </c>
      <c r="G42" s="10">
        <v>148</v>
      </c>
      <c r="H42" s="10">
        <f>SUM(F42:G42)</f>
        <v>266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171</v>
      </c>
      <c r="C43" s="10">
        <v>155</v>
      </c>
      <c r="D43" s="11">
        <f>SUM(B43:C43)</f>
        <v>326</v>
      </c>
      <c r="E43" s="5">
        <v>77</v>
      </c>
      <c r="F43" s="10">
        <v>122</v>
      </c>
      <c r="G43" s="10">
        <v>149</v>
      </c>
      <c r="H43" s="10">
        <f>SUM(F43:G43)</f>
        <v>271</v>
      </c>
      <c r="I43" s="2" t="s">
        <v>29</v>
      </c>
      <c r="J43" s="21">
        <f>ROUND(J35/$J$28*100,1)</f>
        <v>14.8</v>
      </c>
      <c r="K43" s="21">
        <f>ROUND(K35/$K$28*100,1)</f>
        <v>13.3</v>
      </c>
      <c r="L43" s="21">
        <f>ROUND(L35/$L$28*100,1)</f>
        <v>14</v>
      </c>
    </row>
    <row r="44" spans="1:12" ht="13.5">
      <c r="A44" s="2">
        <v>33</v>
      </c>
      <c r="B44" s="10">
        <v>173</v>
      </c>
      <c r="C44" s="10">
        <v>159</v>
      </c>
      <c r="D44" s="11">
        <f>SUM(B44:C44)</f>
        <v>332</v>
      </c>
      <c r="E44" s="5">
        <v>78</v>
      </c>
      <c r="F44" s="10">
        <v>122</v>
      </c>
      <c r="G44" s="10">
        <v>187</v>
      </c>
      <c r="H44" s="10">
        <f>SUM(F44:G44)</f>
        <v>309</v>
      </c>
      <c r="I44" s="2" t="s">
        <v>30</v>
      </c>
      <c r="J44" s="21">
        <f>ROUND(J36/$J$28*100,1)</f>
        <v>60</v>
      </c>
      <c r="K44" s="21">
        <f>ROUND(K36/$K$28*100,1)</f>
        <v>55.8</v>
      </c>
      <c r="L44" s="21">
        <f>ROUND(L36/$L$28*100,1)</f>
        <v>57.8</v>
      </c>
    </row>
    <row r="45" spans="1:12" ht="13.5">
      <c r="A45" s="2">
        <v>34</v>
      </c>
      <c r="B45" s="10">
        <v>132</v>
      </c>
      <c r="C45" s="10">
        <v>158</v>
      </c>
      <c r="D45" s="11">
        <f>SUM(B45:C45)</f>
        <v>290</v>
      </c>
      <c r="E45" s="5">
        <v>79</v>
      </c>
      <c r="F45" s="10">
        <v>121</v>
      </c>
      <c r="G45" s="10">
        <v>147</v>
      </c>
      <c r="H45" s="10">
        <f>SUM(F45:G45)</f>
        <v>268</v>
      </c>
      <c r="I45" s="2" t="s">
        <v>31</v>
      </c>
      <c r="J45" s="21">
        <f>ROUND(J37/$J$28*100,1)</f>
        <v>25.1</v>
      </c>
      <c r="K45" s="21">
        <f>ROUND(K37/$K$28*100,1)</f>
        <v>30.9</v>
      </c>
      <c r="L45" s="21">
        <f>ROUND(L37/$L$28*100,1)</f>
        <v>28.2</v>
      </c>
    </row>
    <row r="46" spans="1:12" ht="13.5">
      <c r="A46" s="6" t="s">
        <v>23</v>
      </c>
      <c r="B46" s="7">
        <f>SUM(B47:B51)</f>
        <v>926</v>
      </c>
      <c r="C46" s="7">
        <f>SUM(C47:C51)</f>
        <v>878</v>
      </c>
      <c r="D46" s="8">
        <f>SUM(D47:D51)</f>
        <v>1804</v>
      </c>
      <c r="E46" s="9" t="s">
        <v>24</v>
      </c>
      <c r="F46" s="7">
        <f>SUM(F47:F51)</f>
        <v>505</v>
      </c>
      <c r="G46" s="7">
        <f>SUM(G47:G51)</f>
        <v>673</v>
      </c>
      <c r="H46" s="7">
        <f>SUM(H47:H51)</f>
        <v>1178</v>
      </c>
      <c r="I46" s="20" t="s">
        <v>32</v>
      </c>
      <c r="J46" s="21">
        <f>ROUND(J38/$J$28*100,1)</f>
        <v>14</v>
      </c>
      <c r="K46" s="21">
        <f>ROUND(K38/$K$28*100,1)</f>
        <v>14.4</v>
      </c>
      <c r="L46" s="21">
        <f>ROUND(L38/$L$28*100,1)</f>
        <v>14.2</v>
      </c>
    </row>
    <row r="47" spans="1:12" ht="13.5">
      <c r="A47" s="2">
        <v>35</v>
      </c>
      <c r="B47" s="10">
        <v>169</v>
      </c>
      <c r="C47" s="10">
        <v>164</v>
      </c>
      <c r="D47" s="11">
        <f>SUM(B47:C47)</f>
        <v>333</v>
      </c>
      <c r="E47" s="5">
        <v>80</v>
      </c>
      <c r="F47" s="10">
        <v>111</v>
      </c>
      <c r="G47" s="10">
        <v>157</v>
      </c>
      <c r="H47" s="10">
        <f>SUM(F47:G47)</f>
        <v>268</v>
      </c>
      <c r="I47" s="20" t="s">
        <v>33</v>
      </c>
      <c r="J47" s="21">
        <f>ROUND(J39/$J$28*100,1)</f>
        <v>11.2</v>
      </c>
      <c r="K47" s="21">
        <f>ROUND(K39/$K$28*100,1)</f>
        <v>16.5</v>
      </c>
      <c r="L47" s="21">
        <f>ROUND(L39/$L$28*100,1)</f>
        <v>14</v>
      </c>
    </row>
    <row r="48" spans="1:12" ht="13.5">
      <c r="A48" s="2">
        <v>36</v>
      </c>
      <c r="B48" s="16">
        <v>182</v>
      </c>
      <c r="C48" s="10">
        <v>170</v>
      </c>
      <c r="D48" s="11">
        <f>SUM(B48:C48)</f>
        <v>352</v>
      </c>
      <c r="E48" s="5">
        <v>81</v>
      </c>
      <c r="F48" s="10">
        <v>104</v>
      </c>
      <c r="G48" s="10">
        <v>151</v>
      </c>
      <c r="H48" s="10">
        <f>SUM(F48:G48)</f>
        <v>255</v>
      </c>
      <c r="I48" s="14"/>
      <c r="J48" s="15"/>
      <c r="K48" s="15"/>
      <c r="L48" s="15"/>
    </row>
    <row r="49" spans="1:12" ht="13.5">
      <c r="A49" s="2">
        <v>37</v>
      </c>
      <c r="B49" s="10">
        <v>184</v>
      </c>
      <c r="C49" s="10">
        <v>158</v>
      </c>
      <c r="D49" s="11">
        <f>SUM(B49:C49)</f>
        <v>342</v>
      </c>
      <c r="E49" s="5">
        <v>82</v>
      </c>
      <c r="F49" s="10">
        <v>94</v>
      </c>
      <c r="G49" s="10">
        <v>109</v>
      </c>
      <c r="H49" s="10">
        <f>SUM(F49:G49)</f>
        <v>203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177</v>
      </c>
      <c r="C50" s="10">
        <v>182</v>
      </c>
      <c r="D50" s="11">
        <f>SUM(B50:C50)</f>
        <v>359</v>
      </c>
      <c r="E50" s="5">
        <v>83</v>
      </c>
      <c r="F50" s="10">
        <v>109</v>
      </c>
      <c r="G50" s="10">
        <v>149</v>
      </c>
      <c r="H50" s="10">
        <f>SUM(F50:G50)</f>
        <v>258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214</v>
      </c>
      <c r="C51" s="10">
        <v>204</v>
      </c>
      <c r="D51" s="11">
        <f>SUM(B51:C51)</f>
        <v>418</v>
      </c>
      <c r="E51" s="5">
        <v>84</v>
      </c>
      <c r="F51" s="10">
        <v>87</v>
      </c>
      <c r="G51" s="10">
        <v>107</v>
      </c>
      <c r="H51" s="10">
        <f>SUM(F51:G51)</f>
        <v>194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44.4718237704918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47.69905005726605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46.152173150454274</v>
      </c>
    </row>
    <row r="52" spans="1:12" ht="13.5">
      <c r="A52" s="6" t="s">
        <v>25</v>
      </c>
      <c r="B52" s="7">
        <f>SUM(B53:B57)</f>
        <v>1017</v>
      </c>
      <c r="C52" s="7">
        <f>SUM(C53:C57)</f>
        <v>1020</v>
      </c>
      <c r="D52" s="8">
        <f>SUM(D53:D57)</f>
        <v>2037</v>
      </c>
      <c r="E52" s="9" t="s">
        <v>26</v>
      </c>
      <c r="F52" s="7">
        <f>SUM(F53:F57)</f>
        <v>260</v>
      </c>
      <c r="G52" s="7">
        <f>SUM(G53:G57)</f>
        <v>569</v>
      </c>
      <c r="H52" s="7">
        <f>SUM(H53:H57)</f>
        <v>829</v>
      </c>
      <c r="I52" s="14"/>
      <c r="J52" s="15"/>
      <c r="K52" s="15"/>
      <c r="L52" s="15"/>
    </row>
    <row r="53" spans="1:12" ht="13.5">
      <c r="A53" s="2">
        <v>40</v>
      </c>
      <c r="B53" s="10">
        <v>218</v>
      </c>
      <c r="C53" s="10">
        <v>225</v>
      </c>
      <c r="D53" s="11">
        <f>SUM(B53:C53)</f>
        <v>443</v>
      </c>
      <c r="E53" s="5">
        <v>85</v>
      </c>
      <c r="F53" s="10">
        <v>71</v>
      </c>
      <c r="G53" s="10">
        <v>130</v>
      </c>
      <c r="H53" s="10">
        <f>SUM(F53:G53)</f>
        <v>201</v>
      </c>
      <c r="I53" s="14"/>
      <c r="J53" s="15"/>
      <c r="K53" s="15"/>
      <c r="L53" s="15"/>
    </row>
    <row r="54" spans="1:12" ht="13.5">
      <c r="A54" s="2">
        <v>41</v>
      </c>
      <c r="B54" s="10">
        <v>214</v>
      </c>
      <c r="C54" s="10">
        <v>219</v>
      </c>
      <c r="D54" s="11">
        <f>SUM(B54:C54)</f>
        <v>433</v>
      </c>
      <c r="E54" s="5">
        <v>86</v>
      </c>
      <c r="F54" s="10">
        <v>55</v>
      </c>
      <c r="G54" s="10">
        <v>142</v>
      </c>
      <c r="H54" s="10">
        <f>SUM(F54:G54)</f>
        <v>197</v>
      </c>
      <c r="I54" s="14"/>
      <c r="J54" s="15"/>
      <c r="K54" s="15"/>
      <c r="L54" s="15"/>
    </row>
    <row r="55" spans="1:12" ht="13.5">
      <c r="A55" s="2">
        <v>42</v>
      </c>
      <c r="B55" s="10">
        <v>173</v>
      </c>
      <c r="C55" s="10">
        <v>192</v>
      </c>
      <c r="D55" s="11">
        <f>SUM(B55:C55)</f>
        <v>365</v>
      </c>
      <c r="E55" s="5">
        <v>87</v>
      </c>
      <c r="F55" s="10">
        <v>54</v>
      </c>
      <c r="G55" s="10">
        <v>109</v>
      </c>
      <c r="H55" s="10">
        <f>SUM(F55:G55)</f>
        <v>163</v>
      </c>
      <c r="I55" s="14"/>
      <c r="J55" s="15"/>
      <c r="K55" s="15"/>
      <c r="L55" s="15"/>
    </row>
    <row r="56" spans="1:12" ht="13.5">
      <c r="A56" s="2">
        <v>43</v>
      </c>
      <c r="B56" s="10">
        <v>216</v>
      </c>
      <c r="C56" s="10">
        <v>187</v>
      </c>
      <c r="D56" s="11">
        <f>SUM(B56:C56)</f>
        <v>403</v>
      </c>
      <c r="E56" s="5">
        <v>88</v>
      </c>
      <c r="F56" s="10">
        <v>42</v>
      </c>
      <c r="G56" s="10">
        <v>98</v>
      </c>
      <c r="H56" s="10">
        <f>SUM(F56:G56)</f>
        <v>140</v>
      </c>
      <c r="I56" s="14"/>
      <c r="J56" s="15"/>
      <c r="K56" s="15"/>
      <c r="L56" s="15"/>
    </row>
    <row r="57" spans="1:12" ht="13.5">
      <c r="A57" s="2">
        <v>44</v>
      </c>
      <c r="B57" s="10">
        <v>196</v>
      </c>
      <c r="C57" s="10">
        <v>197</v>
      </c>
      <c r="D57" s="11">
        <f>SUM(B57:C57)</f>
        <v>393</v>
      </c>
      <c r="E57" s="5">
        <v>89</v>
      </c>
      <c r="F57" s="10">
        <v>38</v>
      </c>
      <c r="G57" s="10">
        <v>90</v>
      </c>
      <c r="H57" s="10">
        <f>SUM(F57:G57)</f>
        <v>128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5">
      <selection activeCell="J32" sqref="J32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9" t="s">
        <v>0</v>
      </c>
      <c r="B1" s="29"/>
      <c r="C1" s="29"/>
      <c r="D1" s="29"/>
      <c r="E1" s="29"/>
    </row>
    <row r="2" spans="10:12" ht="13.5">
      <c r="J2" s="30" t="s">
        <v>37</v>
      </c>
      <c r="K2" s="30"/>
      <c r="L2" s="30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604</v>
      </c>
      <c r="C4" s="7">
        <f>SUM(C5:C9)</f>
        <v>619</v>
      </c>
      <c r="D4" s="8">
        <f>SUM(D5:D9)</f>
        <v>1223</v>
      </c>
      <c r="E4" s="9" t="s">
        <v>6</v>
      </c>
      <c r="F4" s="7">
        <f>SUM(F5:F9)</f>
        <v>814</v>
      </c>
      <c r="G4" s="7">
        <f>SUM(G5:G9)</f>
        <v>903</v>
      </c>
      <c r="H4" s="8">
        <f>SUM(H5:H9)</f>
        <v>1717</v>
      </c>
      <c r="I4" s="9" t="s">
        <v>7</v>
      </c>
      <c r="J4" s="7">
        <f>SUM(J5:J9)</f>
        <v>91</v>
      </c>
      <c r="K4" s="7">
        <f>SUM(K5:K9)</f>
        <v>286</v>
      </c>
      <c r="L4" s="7">
        <f>SUM(L5:L9)</f>
        <v>377</v>
      </c>
    </row>
    <row r="5" spans="1:12" ht="13.5">
      <c r="A5" s="2">
        <v>0</v>
      </c>
      <c r="B5" s="10">
        <v>94</v>
      </c>
      <c r="C5" s="10">
        <v>124</v>
      </c>
      <c r="D5" s="11">
        <f>SUM(B5:C5)</f>
        <v>218</v>
      </c>
      <c r="E5" s="5">
        <v>45</v>
      </c>
      <c r="F5" s="10">
        <v>174</v>
      </c>
      <c r="G5" s="10">
        <v>193</v>
      </c>
      <c r="H5" s="11">
        <f>SUM(F5:G5)</f>
        <v>367</v>
      </c>
      <c r="I5" s="5">
        <v>90</v>
      </c>
      <c r="J5" s="10">
        <v>32</v>
      </c>
      <c r="K5" s="10">
        <v>88</v>
      </c>
      <c r="L5" s="10">
        <f>SUM(J5:K5)</f>
        <v>120</v>
      </c>
    </row>
    <row r="6" spans="1:12" ht="13.5">
      <c r="A6" s="2">
        <v>1</v>
      </c>
      <c r="B6" s="10">
        <v>127</v>
      </c>
      <c r="C6" s="10">
        <v>126</v>
      </c>
      <c r="D6" s="11">
        <f>SUM(B6:C6)</f>
        <v>253</v>
      </c>
      <c r="E6" s="5">
        <v>46</v>
      </c>
      <c r="F6" s="10">
        <v>176</v>
      </c>
      <c r="G6" s="10">
        <v>193</v>
      </c>
      <c r="H6" s="11">
        <f>SUM(F6:G6)</f>
        <v>369</v>
      </c>
      <c r="I6" s="5">
        <v>91</v>
      </c>
      <c r="J6" s="10">
        <v>24</v>
      </c>
      <c r="K6" s="10">
        <v>69</v>
      </c>
      <c r="L6" s="10">
        <f>SUM(J6:K6)</f>
        <v>93</v>
      </c>
    </row>
    <row r="7" spans="1:12" ht="13.5">
      <c r="A7" s="2">
        <v>2</v>
      </c>
      <c r="B7" s="10">
        <v>116</v>
      </c>
      <c r="C7" s="10">
        <v>124</v>
      </c>
      <c r="D7" s="11">
        <f>SUM(B7:C7)</f>
        <v>240</v>
      </c>
      <c r="E7" s="5">
        <v>47</v>
      </c>
      <c r="F7" s="10">
        <v>169</v>
      </c>
      <c r="G7" s="10">
        <v>195</v>
      </c>
      <c r="H7" s="11">
        <f>SUM(F7:G7)</f>
        <v>364</v>
      </c>
      <c r="I7" s="5">
        <v>92</v>
      </c>
      <c r="J7" s="10">
        <v>13</v>
      </c>
      <c r="K7" s="10">
        <v>57</v>
      </c>
      <c r="L7" s="10">
        <f>SUM(J7:K7)</f>
        <v>70</v>
      </c>
    </row>
    <row r="8" spans="1:12" ht="13.5">
      <c r="A8" s="2">
        <v>3</v>
      </c>
      <c r="B8" s="10">
        <v>133</v>
      </c>
      <c r="C8" s="10">
        <v>127</v>
      </c>
      <c r="D8" s="11">
        <f>SUM(B8:C8)</f>
        <v>260</v>
      </c>
      <c r="E8" s="5">
        <v>48</v>
      </c>
      <c r="F8" s="10">
        <v>160</v>
      </c>
      <c r="G8" s="10">
        <v>174</v>
      </c>
      <c r="H8" s="11">
        <f>SUM(F8:G8)</f>
        <v>334</v>
      </c>
      <c r="I8" s="5">
        <v>93</v>
      </c>
      <c r="J8" s="10">
        <v>9</v>
      </c>
      <c r="K8" s="10">
        <v>42</v>
      </c>
      <c r="L8" s="10">
        <f>SUM(J8:K8)</f>
        <v>51</v>
      </c>
    </row>
    <row r="9" spans="1:12" ht="13.5">
      <c r="A9" s="2">
        <v>4</v>
      </c>
      <c r="B9" s="10">
        <v>134</v>
      </c>
      <c r="C9" s="10">
        <v>118</v>
      </c>
      <c r="D9" s="11">
        <f>SUM(B9:C9)</f>
        <v>252</v>
      </c>
      <c r="E9" s="5">
        <v>49</v>
      </c>
      <c r="F9" s="10">
        <v>135</v>
      </c>
      <c r="G9" s="10">
        <v>148</v>
      </c>
      <c r="H9" s="11">
        <f>SUM(F9:G9)</f>
        <v>283</v>
      </c>
      <c r="I9" s="5">
        <v>94</v>
      </c>
      <c r="J9" s="10">
        <v>13</v>
      </c>
      <c r="K9" s="10">
        <v>30</v>
      </c>
      <c r="L9" s="10">
        <f>SUM(J9:K9)</f>
        <v>43</v>
      </c>
    </row>
    <row r="10" spans="1:12" ht="13.5">
      <c r="A10" s="6" t="s">
        <v>8</v>
      </c>
      <c r="B10" s="7">
        <f>SUM(B11:B15)</f>
        <v>717</v>
      </c>
      <c r="C10" s="7">
        <f>SUM(C11:C15)</f>
        <v>679</v>
      </c>
      <c r="D10" s="8">
        <f>SUM(D11:D15)</f>
        <v>1396</v>
      </c>
      <c r="E10" s="9" t="s">
        <v>9</v>
      </c>
      <c r="F10" s="7">
        <f>SUM(F11:F15)</f>
        <v>801</v>
      </c>
      <c r="G10" s="7">
        <f>SUM(G11:G15)</f>
        <v>830</v>
      </c>
      <c r="H10" s="8">
        <f>SUM(H11:H15)</f>
        <v>1631</v>
      </c>
      <c r="I10" s="9" t="s">
        <v>10</v>
      </c>
      <c r="J10" s="7">
        <f>SUM(J11:J15)</f>
        <v>26</v>
      </c>
      <c r="K10" s="7">
        <f>SUM(K11:K15)</f>
        <v>87</v>
      </c>
      <c r="L10" s="7">
        <f>SUM(L11:L15)</f>
        <v>113</v>
      </c>
    </row>
    <row r="11" spans="1:12" ht="13.5">
      <c r="A11" s="2">
        <v>5</v>
      </c>
      <c r="B11" s="10">
        <v>119</v>
      </c>
      <c r="C11" s="10">
        <v>122</v>
      </c>
      <c r="D11" s="11">
        <f>SUM(B11:C11)</f>
        <v>241</v>
      </c>
      <c r="E11" s="5">
        <v>50</v>
      </c>
      <c r="F11" s="10">
        <v>176</v>
      </c>
      <c r="G11" s="10">
        <v>179</v>
      </c>
      <c r="H11" s="11">
        <f>SUM(F11:G11)</f>
        <v>355</v>
      </c>
      <c r="I11" s="5">
        <v>95</v>
      </c>
      <c r="J11" s="10">
        <v>10</v>
      </c>
      <c r="K11" s="10">
        <v>27</v>
      </c>
      <c r="L11" s="10">
        <f>SUM(J11:K11)</f>
        <v>37</v>
      </c>
    </row>
    <row r="12" spans="1:12" ht="13.5">
      <c r="A12" s="2">
        <v>6</v>
      </c>
      <c r="B12" s="10">
        <v>147</v>
      </c>
      <c r="C12" s="10">
        <v>131</v>
      </c>
      <c r="D12" s="11">
        <f>SUM(B12:C12)</f>
        <v>278</v>
      </c>
      <c r="E12" s="5">
        <v>51</v>
      </c>
      <c r="F12" s="10">
        <v>161</v>
      </c>
      <c r="G12" s="10">
        <v>160</v>
      </c>
      <c r="H12" s="11">
        <f>SUM(F12:G12)</f>
        <v>321</v>
      </c>
      <c r="I12" s="5">
        <v>96</v>
      </c>
      <c r="J12" s="10">
        <v>7</v>
      </c>
      <c r="K12" s="10">
        <v>17</v>
      </c>
      <c r="L12" s="10">
        <f>SUM(J12:K12)</f>
        <v>24</v>
      </c>
    </row>
    <row r="13" spans="1:12" ht="13.5">
      <c r="A13" s="2">
        <v>7</v>
      </c>
      <c r="B13" s="10">
        <v>149</v>
      </c>
      <c r="C13" s="10">
        <v>133</v>
      </c>
      <c r="D13" s="11">
        <f>SUM(B13:C13)</f>
        <v>282</v>
      </c>
      <c r="E13" s="5">
        <v>52</v>
      </c>
      <c r="F13" s="10">
        <v>178</v>
      </c>
      <c r="G13" s="16">
        <v>181</v>
      </c>
      <c r="H13" s="11">
        <f>SUM(F13:G13)</f>
        <v>359</v>
      </c>
      <c r="I13" s="5">
        <v>97</v>
      </c>
      <c r="J13" s="10">
        <v>4</v>
      </c>
      <c r="K13" s="10">
        <v>19</v>
      </c>
      <c r="L13" s="10">
        <f>SUM(J13:K13)</f>
        <v>23</v>
      </c>
    </row>
    <row r="14" spans="1:12" ht="13.5">
      <c r="A14" s="2">
        <v>8</v>
      </c>
      <c r="B14" s="10">
        <v>151</v>
      </c>
      <c r="C14" s="10">
        <v>150</v>
      </c>
      <c r="D14" s="11">
        <f>SUM(B14:C14)</f>
        <v>301</v>
      </c>
      <c r="E14" s="5">
        <v>53</v>
      </c>
      <c r="F14" s="10">
        <v>131</v>
      </c>
      <c r="G14" s="10">
        <v>171</v>
      </c>
      <c r="H14" s="11">
        <f>SUM(F14:G14)</f>
        <v>302</v>
      </c>
      <c r="I14" s="5">
        <v>98</v>
      </c>
      <c r="J14" s="10">
        <v>4</v>
      </c>
      <c r="K14" s="10">
        <v>12</v>
      </c>
      <c r="L14" s="10">
        <f>SUM(J14:K14)</f>
        <v>16</v>
      </c>
    </row>
    <row r="15" spans="1:12" ht="13.5">
      <c r="A15" s="2">
        <v>9</v>
      </c>
      <c r="B15" s="10">
        <v>151</v>
      </c>
      <c r="C15" s="10">
        <v>143</v>
      </c>
      <c r="D15" s="11">
        <f>SUM(B15:C15)</f>
        <v>294</v>
      </c>
      <c r="E15" s="5">
        <v>54</v>
      </c>
      <c r="F15" s="10">
        <v>155</v>
      </c>
      <c r="G15" s="10">
        <v>139</v>
      </c>
      <c r="H15" s="11">
        <f>SUM(F15:G15)</f>
        <v>294</v>
      </c>
      <c r="I15" s="5">
        <v>99</v>
      </c>
      <c r="J15" s="10">
        <v>1</v>
      </c>
      <c r="K15" s="10">
        <v>12</v>
      </c>
      <c r="L15" s="10">
        <f>SUM(J15:K15)</f>
        <v>13</v>
      </c>
    </row>
    <row r="16" spans="1:12" ht="13.5">
      <c r="A16" s="6" t="s">
        <v>11</v>
      </c>
      <c r="B16" s="7">
        <f>SUM(B17:B21)</f>
        <v>705</v>
      </c>
      <c r="C16" s="7">
        <f>SUM(C17:C21)</f>
        <v>680</v>
      </c>
      <c r="D16" s="8">
        <f>SUM(D17:D21)</f>
        <v>1385</v>
      </c>
      <c r="E16" s="9" t="s">
        <v>12</v>
      </c>
      <c r="F16" s="7">
        <f>SUM(F17:F21)</f>
        <v>890</v>
      </c>
      <c r="G16" s="7">
        <f>SUM(G17:G21)</f>
        <v>900</v>
      </c>
      <c r="H16" s="8">
        <f>SUM(H17:H21)</f>
        <v>1790</v>
      </c>
      <c r="I16" s="9" t="s">
        <v>13</v>
      </c>
      <c r="J16" s="7">
        <f>SUM(J17:J21)</f>
        <v>3</v>
      </c>
      <c r="K16" s="7">
        <f>SUM(K17:K21)</f>
        <v>14</v>
      </c>
      <c r="L16" s="7">
        <f>SUM(L17:L21)</f>
        <v>17</v>
      </c>
    </row>
    <row r="17" spans="1:12" ht="13.5">
      <c r="A17" s="2">
        <v>10</v>
      </c>
      <c r="B17" s="10">
        <v>146</v>
      </c>
      <c r="C17" s="10">
        <v>137</v>
      </c>
      <c r="D17" s="11">
        <f>SUM(B17:C17)</f>
        <v>283</v>
      </c>
      <c r="E17" s="5">
        <v>55</v>
      </c>
      <c r="F17" s="10">
        <v>169</v>
      </c>
      <c r="G17" s="10">
        <v>179</v>
      </c>
      <c r="H17" s="11">
        <f>SUM(F17:G17)</f>
        <v>348</v>
      </c>
      <c r="I17" s="5">
        <v>100</v>
      </c>
      <c r="J17" s="10">
        <v>2</v>
      </c>
      <c r="K17" s="16">
        <v>6</v>
      </c>
      <c r="L17" s="10">
        <f>SUM(J17:K17)</f>
        <v>8</v>
      </c>
    </row>
    <row r="18" spans="1:12" ht="13.5">
      <c r="A18" s="2">
        <v>11</v>
      </c>
      <c r="B18" s="10">
        <v>148</v>
      </c>
      <c r="C18" s="10">
        <v>143</v>
      </c>
      <c r="D18" s="11">
        <f>SUM(B18:C18)</f>
        <v>291</v>
      </c>
      <c r="E18" s="5">
        <v>56</v>
      </c>
      <c r="F18" s="10">
        <v>194</v>
      </c>
      <c r="G18" s="10">
        <v>207</v>
      </c>
      <c r="H18" s="11">
        <f>SUM(F18:G18)</f>
        <v>401</v>
      </c>
      <c r="I18" s="5">
        <v>101</v>
      </c>
      <c r="J18" s="10">
        <v>0</v>
      </c>
      <c r="K18" s="10">
        <v>5</v>
      </c>
      <c r="L18" s="10">
        <f>SUM(J18:K18)</f>
        <v>5</v>
      </c>
    </row>
    <row r="19" spans="1:12" ht="13.5">
      <c r="A19" s="2">
        <v>12</v>
      </c>
      <c r="B19" s="10">
        <v>131</v>
      </c>
      <c r="C19" s="10">
        <v>131</v>
      </c>
      <c r="D19" s="11">
        <f>SUM(B19:C19)</f>
        <v>262</v>
      </c>
      <c r="E19" s="5">
        <v>57</v>
      </c>
      <c r="F19" s="10">
        <v>158</v>
      </c>
      <c r="G19" s="10">
        <v>159</v>
      </c>
      <c r="H19" s="11">
        <f>SUM(F19:G19)</f>
        <v>317</v>
      </c>
      <c r="I19" s="5">
        <v>102</v>
      </c>
      <c r="J19" s="10">
        <v>1</v>
      </c>
      <c r="K19" s="10">
        <v>2</v>
      </c>
      <c r="L19" s="10">
        <f>SUM(J19:K19)</f>
        <v>3</v>
      </c>
    </row>
    <row r="20" spans="1:12" ht="13.5">
      <c r="A20" s="2">
        <v>13</v>
      </c>
      <c r="B20" s="10">
        <v>148</v>
      </c>
      <c r="C20" s="10">
        <v>139</v>
      </c>
      <c r="D20" s="11">
        <f>SUM(B20:C20)</f>
        <v>287</v>
      </c>
      <c r="E20" s="5">
        <v>58</v>
      </c>
      <c r="F20" s="10">
        <v>176</v>
      </c>
      <c r="G20" s="10">
        <v>165</v>
      </c>
      <c r="H20" s="11">
        <f>SUM(F20:G20)</f>
        <v>341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132</v>
      </c>
      <c r="C21" s="10">
        <v>130</v>
      </c>
      <c r="D21" s="11">
        <f>SUM(B21:C21)</f>
        <v>262</v>
      </c>
      <c r="E21" s="5">
        <v>59</v>
      </c>
      <c r="F21" s="10">
        <v>193</v>
      </c>
      <c r="G21" s="10">
        <v>190</v>
      </c>
      <c r="H21" s="11">
        <f>SUM(F21:G21)</f>
        <v>383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710</v>
      </c>
      <c r="C22" s="7">
        <f>SUM(C23:C27)</f>
        <v>671</v>
      </c>
      <c r="D22" s="8">
        <f>SUM(D23:D27)</f>
        <v>1381</v>
      </c>
      <c r="E22" s="9" t="s">
        <v>15</v>
      </c>
      <c r="F22" s="7">
        <f>SUM(F23:F27)</f>
        <v>1000</v>
      </c>
      <c r="G22" s="7">
        <f>SUM(G23:G27)</f>
        <v>1040</v>
      </c>
      <c r="H22" s="8">
        <f>SUM(H23:H27)</f>
        <v>2040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165</v>
      </c>
      <c r="C23" s="10">
        <v>120</v>
      </c>
      <c r="D23" s="11">
        <f>SUM(B23:C23)</f>
        <v>285</v>
      </c>
      <c r="E23" s="5">
        <v>60</v>
      </c>
      <c r="F23" s="16">
        <v>180</v>
      </c>
      <c r="G23" s="10">
        <v>168</v>
      </c>
      <c r="H23" s="11">
        <f>SUM(F23:G23)</f>
        <v>348</v>
      </c>
      <c r="I23" s="5">
        <v>105</v>
      </c>
      <c r="J23" s="10">
        <v>0</v>
      </c>
      <c r="K23" s="10">
        <v>0</v>
      </c>
      <c r="L23" s="10">
        <f aca="true" t="shared" si="0" ref="L23:L30">SUM(J23:K23)</f>
        <v>0</v>
      </c>
    </row>
    <row r="24" spans="1:12" ht="13.5">
      <c r="A24" s="2">
        <v>16</v>
      </c>
      <c r="B24" s="10">
        <v>138</v>
      </c>
      <c r="C24" s="10">
        <v>158</v>
      </c>
      <c r="D24" s="11">
        <f>SUM(B24:C24)</f>
        <v>296</v>
      </c>
      <c r="E24" s="5">
        <v>61</v>
      </c>
      <c r="F24" s="10">
        <v>188</v>
      </c>
      <c r="G24" s="10">
        <v>193</v>
      </c>
      <c r="H24" s="11">
        <f>SUM(F24:G24)</f>
        <v>381</v>
      </c>
      <c r="I24" s="5">
        <v>106</v>
      </c>
      <c r="J24" s="10">
        <v>0</v>
      </c>
      <c r="K24" s="10">
        <v>0</v>
      </c>
      <c r="L24" s="10">
        <f t="shared" si="0"/>
        <v>0</v>
      </c>
    </row>
    <row r="25" spans="1:12" ht="13.5">
      <c r="A25" s="2">
        <v>17</v>
      </c>
      <c r="B25" s="10">
        <v>133</v>
      </c>
      <c r="C25" s="10">
        <v>142</v>
      </c>
      <c r="D25" s="11">
        <f>SUM(B25:C25)</f>
        <v>275</v>
      </c>
      <c r="E25" s="5">
        <v>62</v>
      </c>
      <c r="F25" s="10">
        <v>209</v>
      </c>
      <c r="G25" s="10">
        <v>223</v>
      </c>
      <c r="H25" s="11">
        <f>SUM(F25:G25)</f>
        <v>432</v>
      </c>
      <c r="I25" s="5">
        <v>107</v>
      </c>
      <c r="J25" s="10">
        <v>0</v>
      </c>
      <c r="K25" s="10">
        <v>0</v>
      </c>
      <c r="L25" s="10">
        <f t="shared" si="0"/>
        <v>0</v>
      </c>
    </row>
    <row r="26" spans="1:12" ht="13.5">
      <c r="A26" s="2">
        <v>18</v>
      </c>
      <c r="B26" s="10">
        <v>137</v>
      </c>
      <c r="C26" s="10">
        <v>128</v>
      </c>
      <c r="D26" s="11">
        <f>SUM(B26:C26)</f>
        <v>265</v>
      </c>
      <c r="E26" s="5">
        <v>63</v>
      </c>
      <c r="F26" s="10">
        <v>196</v>
      </c>
      <c r="G26" s="10">
        <v>205</v>
      </c>
      <c r="H26" s="11">
        <f>SUM(F26:G26)</f>
        <v>401</v>
      </c>
      <c r="I26" s="5">
        <v>108</v>
      </c>
      <c r="J26" s="10">
        <v>0</v>
      </c>
      <c r="K26" s="10">
        <v>1</v>
      </c>
      <c r="L26" s="10">
        <f t="shared" si="0"/>
        <v>1</v>
      </c>
    </row>
    <row r="27" spans="1:12" ht="13.5">
      <c r="A27" s="2">
        <v>19</v>
      </c>
      <c r="B27" s="10">
        <v>137</v>
      </c>
      <c r="C27" s="10">
        <v>123</v>
      </c>
      <c r="D27" s="11">
        <f>SUM(B27:C27)</f>
        <v>260</v>
      </c>
      <c r="E27" s="5">
        <v>64</v>
      </c>
      <c r="F27" s="10">
        <v>227</v>
      </c>
      <c r="G27" s="10">
        <v>251</v>
      </c>
      <c r="H27" s="11">
        <f>SUM(F27:G27)</f>
        <v>478</v>
      </c>
      <c r="I27" s="5">
        <v>109</v>
      </c>
      <c r="J27" s="10">
        <v>0</v>
      </c>
      <c r="K27" s="10">
        <v>0</v>
      </c>
      <c r="L27" s="10">
        <f t="shared" si="0"/>
        <v>0</v>
      </c>
    </row>
    <row r="28" spans="1:12" ht="13.5">
      <c r="A28" s="6" t="s">
        <v>17</v>
      </c>
      <c r="B28" s="7">
        <f>SUM(B29:B33)</f>
        <v>606</v>
      </c>
      <c r="C28" s="7">
        <f>SUM(C29:C33)</f>
        <v>642</v>
      </c>
      <c r="D28" s="8">
        <f>SUM(D29:D33)</f>
        <v>1248</v>
      </c>
      <c r="E28" s="9" t="s">
        <v>18</v>
      </c>
      <c r="F28" s="7">
        <f>SUM(F29:F33)</f>
        <v>1055</v>
      </c>
      <c r="G28" s="7">
        <f>SUM(G29:G33)</f>
        <v>1182</v>
      </c>
      <c r="H28" s="8">
        <f>SUM(H29:H33)</f>
        <v>2237</v>
      </c>
      <c r="I28" s="9" t="s">
        <v>47</v>
      </c>
      <c r="J28" s="7">
        <f>SUM(J29)</f>
        <v>0</v>
      </c>
      <c r="K28" s="7">
        <f>SUM(K29)</f>
        <v>1</v>
      </c>
      <c r="L28" s="7">
        <f t="shared" si="0"/>
        <v>1</v>
      </c>
    </row>
    <row r="29" spans="1:12" ht="13.5">
      <c r="A29" s="2">
        <v>20</v>
      </c>
      <c r="B29" s="10">
        <v>126</v>
      </c>
      <c r="C29" s="10">
        <v>131</v>
      </c>
      <c r="D29" s="11">
        <f>SUM(B29:C29)</f>
        <v>257</v>
      </c>
      <c r="E29" s="5">
        <v>65</v>
      </c>
      <c r="F29" s="10">
        <v>238</v>
      </c>
      <c r="G29" s="10">
        <v>238</v>
      </c>
      <c r="H29" s="10">
        <f>SUM(F29:G29)</f>
        <v>476</v>
      </c>
      <c r="I29" s="24">
        <v>110</v>
      </c>
      <c r="J29" s="25">
        <v>0</v>
      </c>
      <c r="K29" s="25">
        <v>1</v>
      </c>
      <c r="L29" s="25">
        <f t="shared" si="0"/>
        <v>1</v>
      </c>
    </row>
    <row r="30" spans="1:12" ht="13.5">
      <c r="A30" s="2">
        <v>21</v>
      </c>
      <c r="B30" s="10">
        <v>114</v>
      </c>
      <c r="C30" s="10">
        <v>135</v>
      </c>
      <c r="D30" s="11">
        <f>SUM(B30:C30)</f>
        <v>249</v>
      </c>
      <c r="E30" s="5">
        <v>66</v>
      </c>
      <c r="F30" s="10">
        <v>247</v>
      </c>
      <c r="G30" s="10">
        <v>289</v>
      </c>
      <c r="H30" s="11">
        <f>SUM(F30:G30)</f>
        <v>536</v>
      </c>
      <c r="I30" s="27" t="s">
        <v>4</v>
      </c>
      <c r="J30" s="7">
        <f>B4+B10+B16+B22+B28+B34+B40+B46+B52+F4+F10+F16+F22+F28+F34+F40+F46+F52+J4+J10+J16+J22+J28</f>
        <v>13679</v>
      </c>
      <c r="K30" s="7">
        <f>C4+C10+C16+C22+C28+C34+C40+C46+C52+G4+G10+G16+G22+G28+G34+G40+G46+G52+K4+K10+K16+K22+K28</f>
        <v>14878</v>
      </c>
      <c r="L30" s="26">
        <f t="shared" si="0"/>
        <v>28557</v>
      </c>
    </row>
    <row r="31" spans="1:12" ht="13.5">
      <c r="A31" s="2">
        <v>22</v>
      </c>
      <c r="B31" s="10">
        <v>126</v>
      </c>
      <c r="C31" s="10">
        <v>106</v>
      </c>
      <c r="D31" s="11">
        <f>SUM(B31:C31)</f>
        <v>232</v>
      </c>
      <c r="E31" s="5">
        <v>67</v>
      </c>
      <c r="F31" s="10">
        <v>235</v>
      </c>
      <c r="G31" s="10">
        <v>271</v>
      </c>
      <c r="H31" s="10">
        <f>SUM(F31:G31)</f>
        <v>506</v>
      </c>
      <c r="I31" s="14"/>
      <c r="J31" s="15"/>
      <c r="K31" s="15"/>
      <c r="L31" s="15"/>
    </row>
    <row r="32" spans="1:12" ht="13.5">
      <c r="A32" s="2">
        <v>23</v>
      </c>
      <c r="B32" s="10">
        <v>129</v>
      </c>
      <c r="C32" s="10">
        <v>126</v>
      </c>
      <c r="D32" s="11">
        <f>SUM(B32:C32)</f>
        <v>255</v>
      </c>
      <c r="E32" s="5">
        <v>68</v>
      </c>
      <c r="F32" s="10">
        <v>221</v>
      </c>
      <c r="G32" s="10">
        <v>221</v>
      </c>
      <c r="H32" s="10">
        <f>SUM(F32:G32)</f>
        <v>442</v>
      </c>
      <c r="I32" s="14"/>
      <c r="J32" s="15"/>
      <c r="K32" s="15"/>
      <c r="L32" s="15"/>
    </row>
    <row r="33" spans="1:12" ht="13.5">
      <c r="A33" s="2">
        <v>24</v>
      </c>
      <c r="B33" s="10">
        <v>111</v>
      </c>
      <c r="C33" s="10">
        <v>144</v>
      </c>
      <c r="D33" s="11">
        <f>SUM(B33:C33)</f>
        <v>255</v>
      </c>
      <c r="E33" s="5">
        <v>69</v>
      </c>
      <c r="F33" s="10">
        <v>114</v>
      </c>
      <c r="G33" s="10">
        <v>163</v>
      </c>
      <c r="H33" s="10">
        <f>SUM(F33:G33)</f>
        <v>277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713</v>
      </c>
      <c r="C34" s="7">
        <f>SUM(C35:C39)</f>
        <v>716</v>
      </c>
      <c r="D34" s="8">
        <f>SUM(D35:D39)</f>
        <v>1429</v>
      </c>
      <c r="E34" s="9" t="s">
        <v>20</v>
      </c>
      <c r="F34" s="7">
        <f>SUM(F35:F39)</f>
        <v>813</v>
      </c>
      <c r="G34" s="7">
        <f>SUM(G35:G39)</f>
        <v>887</v>
      </c>
      <c r="H34" s="7">
        <f>SUM(H35:H39)</f>
        <v>1700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120</v>
      </c>
      <c r="C35" s="10">
        <v>152</v>
      </c>
      <c r="D35" s="11">
        <f>SUM(B35:C35)</f>
        <v>272</v>
      </c>
      <c r="E35" s="5">
        <v>70</v>
      </c>
      <c r="F35" s="10">
        <v>163</v>
      </c>
      <c r="G35" s="10">
        <v>172</v>
      </c>
      <c r="H35" s="10">
        <f>SUM(F35:G35)</f>
        <v>335</v>
      </c>
      <c r="I35" s="2" t="s">
        <v>29</v>
      </c>
      <c r="J35" s="19">
        <f>SUM(B4,B10,B16)</f>
        <v>2026</v>
      </c>
      <c r="K35" s="19">
        <f>SUM(C4,C10,C16)</f>
        <v>1978</v>
      </c>
      <c r="L35" s="19">
        <f>SUM(D4,D10,D16)</f>
        <v>4004</v>
      </c>
    </row>
    <row r="36" spans="1:12" ht="13.5">
      <c r="A36" s="2">
        <v>26</v>
      </c>
      <c r="B36" s="10">
        <v>144</v>
      </c>
      <c r="C36" s="10">
        <v>133</v>
      </c>
      <c r="D36" s="11">
        <f>SUM(B36:C36)</f>
        <v>277</v>
      </c>
      <c r="E36" s="5">
        <v>71</v>
      </c>
      <c r="F36" s="10">
        <v>183</v>
      </c>
      <c r="G36" s="10">
        <v>202</v>
      </c>
      <c r="H36" s="10">
        <f>SUM(F36:G36)</f>
        <v>385</v>
      </c>
      <c r="I36" s="2" t="s">
        <v>30</v>
      </c>
      <c r="J36" s="19">
        <f>SUM(B22,B28,B34,B40,B46,B52,F4,F10,F16,F22)</f>
        <v>8298</v>
      </c>
      <c r="K36" s="19">
        <f>SUM(C22,C28,C34,C40,C46,C52,G4,G10,G16,G22)</f>
        <v>8404</v>
      </c>
      <c r="L36" s="19">
        <f>SUM(D22,D28,D34,D40,D46,D52,H4,H10,H16,H22)</f>
        <v>16702</v>
      </c>
    </row>
    <row r="37" spans="1:12" ht="13.5">
      <c r="A37" s="2">
        <v>27</v>
      </c>
      <c r="B37" s="10">
        <v>164</v>
      </c>
      <c r="C37" s="10">
        <v>133</v>
      </c>
      <c r="D37" s="11">
        <f>SUM(B37:C37)</f>
        <v>297</v>
      </c>
      <c r="E37" s="5">
        <v>72</v>
      </c>
      <c r="F37" s="10">
        <v>148</v>
      </c>
      <c r="G37" s="10">
        <v>159</v>
      </c>
      <c r="H37" s="10">
        <f>SUM(F37:G37)</f>
        <v>307</v>
      </c>
      <c r="I37" s="2" t="s">
        <v>31</v>
      </c>
      <c r="J37" s="19">
        <f>SUM(F28,F34,F40,F46,F52,J4,J10,J16,J22,J28)</f>
        <v>3355</v>
      </c>
      <c r="K37" s="19">
        <f>SUM(G28,G34,G40,G46,G52,K4,K10,K16,K22,K28)</f>
        <v>4496</v>
      </c>
      <c r="L37" s="19">
        <f>SUM(H28,H34,H40,H46,H52,L4,L10,L16,L22,L28)</f>
        <v>7851</v>
      </c>
    </row>
    <row r="38" spans="1:12" ht="13.5">
      <c r="A38" s="2">
        <v>28</v>
      </c>
      <c r="B38" s="10">
        <v>143</v>
      </c>
      <c r="C38" s="10">
        <v>142</v>
      </c>
      <c r="D38" s="11">
        <f>SUM(B38:C38)</f>
        <v>285</v>
      </c>
      <c r="E38" s="5">
        <v>73</v>
      </c>
      <c r="F38" s="10">
        <v>161</v>
      </c>
      <c r="G38" s="10">
        <v>181</v>
      </c>
      <c r="H38" s="10">
        <f>SUM(F38:G38)</f>
        <v>342</v>
      </c>
      <c r="I38" s="20" t="s">
        <v>32</v>
      </c>
      <c r="J38" s="19">
        <f>SUM(F28,F34)</f>
        <v>1868</v>
      </c>
      <c r="K38" s="19">
        <f>SUM(G28,G34)</f>
        <v>2069</v>
      </c>
      <c r="L38" s="19">
        <f>SUM(H28,H34)</f>
        <v>3937</v>
      </c>
    </row>
    <row r="39" spans="1:12" ht="13.5">
      <c r="A39" s="2">
        <v>29</v>
      </c>
      <c r="B39" s="10">
        <v>142</v>
      </c>
      <c r="C39" s="10">
        <v>156</v>
      </c>
      <c r="D39" s="11">
        <f>SUM(B39:C39)</f>
        <v>298</v>
      </c>
      <c r="E39" s="5">
        <v>74</v>
      </c>
      <c r="F39" s="10">
        <v>158</v>
      </c>
      <c r="G39" s="10">
        <v>173</v>
      </c>
      <c r="H39" s="10">
        <f>SUM(F39:G39)</f>
        <v>331</v>
      </c>
      <c r="I39" s="20" t="s">
        <v>33</v>
      </c>
      <c r="J39" s="19">
        <f>SUM(F40,F46,F52,J4,J10,J16,J22,J28)</f>
        <v>1487</v>
      </c>
      <c r="K39" s="19">
        <f>SUM(G40,G46,G52,K4,K10,K16,K22,K28)</f>
        <v>2427</v>
      </c>
      <c r="L39" s="19">
        <f>SUM(H40,H46,H52,L4,L10,L16,L22,L28)</f>
        <v>3914</v>
      </c>
    </row>
    <row r="40" spans="1:12" ht="13.5">
      <c r="A40" s="6" t="s">
        <v>21</v>
      </c>
      <c r="B40" s="7">
        <f>SUM(B41:B45)</f>
        <v>804</v>
      </c>
      <c r="C40" s="7">
        <f>SUM(C41:C45)</f>
        <v>785</v>
      </c>
      <c r="D40" s="8">
        <f>SUM(D41:D45)</f>
        <v>1589</v>
      </c>
      <c r="E40" s="9" t="s">
        <v>22</v>
      </c>
      <c r="F40" s="7">
        <f>SUM(F41:F45)</f>
        <v>616</v>
      </c>
      <c r="G40" s="7">
        <f>SUM(G41:G45)</f>
        <v>811</v>
      </c>
      <c r="H40" s="7">
        <f>SUM(H41:H45)</f>
        <v>1427</v>
      </c>
      <c r="I40" s="14"/>
      <c r="J40" s="15"/>
      <c r="K40" s="15"/>
      <c r="L40" s="15"/>
    </row>
    <row r="41" spans="1:12" ht="13.5">
      <c r="A41" s="2">
        <v>30</v>
      </c>
      <c r="B41" s="16">
        <v>150</v>
      </c>
      <c r="C41" s="10">
        <v>147</v>
      </c>
      <c r="D41" s="11">
        <f>SUM(B41:C41)</f>
        <v>297</v>
      </c>
      <c r="E41" s="5">
        <v>75</v>
      </c>
      <c r="F41" s="10">
        <v>127</v>
      </c>
      <c r="G41" s="10">
        <v>167</v>
      </c>
      <c r="H41" s="10">
        <f>SUM(F41:G41)</f>
        <v>294</v>
      </c>
      <c r="I41" s="31" t="s">
        <v>34</v>
      </c>
      <c r="J41" s="32"/>
      <c r="K41" s="15"/>
      <c r="L41" s="15"/>
    </row>
    <row r="42" spans="1:12" ht="13.5">
      <c r="A42" s="2">
        <v>31</v>
      </c>
      <c r="B42" s="10">
        <v>175</v>
      </c>
      <c r="C42" s="10">
        <v>154</v>
      </c>
      <c r="D42" s="11">
        <f>SUM(B42:C42)</f>
        <v>329</v>
      </c>
      <c r="E42" s="5">
        <v>76</v>
      </c>
      <c r="F42" s="10">
        <v>119</v>
      </c>
      <c r="G42" s="10">
        <v>150</v>
      </c>
      <c r="H42" s="10">
        <f>SUM(F42:G42)</f>
        <v>269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174</v>
      </c>
      <c r="C43" s="10">
        <v>162</v>
      </c>
      <c r="D43" s="11">
        <f>SUM(B43:C43)</f>
        <v>336</v>
      </c>
      <c r="E43" s="5">
        <v>77</v>
      </c>
      <c r="F43" s="10">
        <v>126</v>
      </c>
      <c r="G43" s="10">
        <v>183</v>
      </c>
      <c r="H43" s="10">
        <f>SUM(F43:G43)</f>
        <v>309</v>
      </c>
      <c r="I43" s="2" t="s">
        <v>29</v>
      </c>
      <c r="J43" s="21">
        <f>ROUND(J35/$J$30*100,1)</f>
        <v>14.8</v>
      </c>
      <c r="K43" s="21">
        <f>ROUND(K35/$K$30*100,1)</f>
        <v>13.3</v>
      </c>
      <c r="L43" s="21">
        <f>ROUND(L35/$L$30*100,1)</f>
        <v>14</v>
      </c>
    </row>
    <row r="44" spans="1:12" ht="13.5">
      <c r="A44" s="2">
        <v>33</v>
      </c>
      <c r="B44" s="10">
        <v>144</v>
      </c>
      <c r="C44" s="10">
        <v>156</v>
      </c>
      <c r="D44" s="11">
        <f>SUM(B44:C44)</f>
        <v>300</v>
      </c>
      <c r="E44" s="5">
        <v>78</v>
      </c>
      <c r="F44" s="10">
        <v>130</v>
      </c>
      <c r="G44" s="10">
        <v>155</v>
      </c>
      <c r="H44" s="10">
        <f>SUM(F44:G44)</f>
        <v>285</v>
      </c>
      <c r="I44" s="2" t="s">
        <v>30</v>
      </c>
      <c r="J44" s="21">
        <f>ROUND(J36/$J$30*100,1)</f>
        <v>60.7</v>
      </c>
      <c r="K44" s="21">
        <f>ROUND(K36/$K$30*100,1)</f>
        <v>56.5</v>
      </c>
      <c r="L44" s="21">
        <f>ROUND(L36/$L$30*100,1)</f>
        <v>58.5</v>
      </c>
    </row>
    <row r="45" spans="1:12" ht="13.5">
      <c r="A45" s="2">
        <v>34</v>
      </c>
      <c r="B45" s="10">
        <v>161</v>
      </c>
      <c r="C45" s="10">
        <v>166</v>
      </c>
      <c r="D45" s="11">
        <f>SUM(B45:C45)</f>
        <v>327</v>
      </c>
      <c r="E45" s="5">
        <v>79</v>
      </c>
      <c r="F45" s="10">
        <v>114</v>
      </c>
      <c r="G45" s="10">
        <v>156</v>
      </c>
      <c r="H45" s="10">
        <f>SUM(F45:G45)</f>
        <v>270</v>
      </c>
      <c r="I45" s="2" t="s">
        <v>31</v>
      </c>
      <c r="J45" s="21">
        <f>ROUND(J37/$J$30*100,1)</f>
        <v>24.5</v>
      </c>
      <c r="K45" s="21">
        <f>ROUND(K37/$K$30*100,1)</f>
        <v>30.2</v>
      </c>
      <c r="L45" s="21">
        <f>ROUND(L37/$L$30*100,1)</f>
        <v>27.5</v>
      </c>
    </row>
    <row r="46" spans="1:12" ht="13.5">
      <c r="A46" s="6" t="s">
        <v>23</v>
      </c>
      <c r="B46" s="7">
        <f>SUM(B47:B51)</f>
        <v>959</v>
      </c>
      <c r="C46" s="7">
        <f>SUM(C47:C51)</f>
        <v>917</v>
      </c>
      <c r="D46" s="8">
        <f>SUM(D47:D51)</f>
        <v>1876</v>
      </c>
      <c r="E46" s="9" t="s">
        <v>24</v>
      </c>
      <c r="F46" s="7">
        <f>SUM(F47:F51)</f>
        <v>494</v>
      </c>
      <c r="G46" s="7">
        <f>SUM(G47:G51)</f>
        <v>680</v>
      </c>
      <c r="H46" s="7">
        <f>SUM(H47:H51)</f>
        <v>1174</v>
      </c>
      <c r="I46" s="20" t="s">
        <v>32</v>
      </c>
      <c r="J46" s="21">
        <f>ROUND(J38/$J$30*100,1)</f>
        <v>13.7</v>
      </c>
      <c r="K46" s="21">
        <f>ROUND(K38/$K$30*100,1)</f>
        <v>13.9</v>
      </c>
      <c r="L46" s="21">
        <f>ROUND(L38/$L$30*100,1)</f>
        <v>13.8</v>
      </c>
    </row>
    <row r="47" spans="1:12" ht="13.5">
      <c r="A47" s="2">
        <v>35</v>
      </c>
      <c r="B47" s="10">
        <v>181</v>
      </c>
      <c r="C47" s="10">
        <v>168</v>
      </c>
      <c r="D47" s="11">
        <f>SUM(B47:C47)</f>
        <v>349</v>
      </c>
      <c r="E47" s="5">
        <v>80</v>
      </c>
      <c r="F47" s="10">
        <v>109</v>
      </c>
      <c r="G47" s="10">
        <v>149</v>
      </c>
      <c r="H47" s="10">
        <f>SUM(F47:G47)</f>
        <v>258</v>
      </c>
      <c r="I47" s="20" t="s">
        <v>33</v>
      </c>
      <c r="J47" s="21">
        <f>ROUND(J39/$J$30*100,1)</f>
        <v>10.9</v>
      </c>
      <c r="K47" s="21">
        <f>ROUND(K39/$K$30*100,1)</f>
        <v>16.3</v>
      </c>
      <c r="L47" s="21">
        <f>ROUND(L39/$L$30*100,1)</f>
        <v>13.7</v>
      </c>
    </row>
    <row r="48" spans="1:12" ht="13.5">
      <c r="A48" s="2">
        <v>36</v>
      </c>
      <c r="B48" s="16">
        <v>170</v>
      </c>
      <c r="C48" s="10">
        <v>148</v>
      </c>
      <c r="D48" s="11">
        <f>SUM(B48:C48)</f>
        <v>318</v>
      </c>
      <c r="E48" s="5">
        <v>81</v>
      </c>
      <c r="F48" s="10">
        <v>103</v>
      </c>
      <c r="G48" s="10">
        <v>121</v>
      </c>
      <c r="H48" s="10">
        <f>SUM(F48:G48)</f>
        <v>224</v>
      </c>
      <c r="I48" s="14"/>
      <c r="J48" s="15"/>
      <c r="K48" s="15"/>
      <c r="L48" s="15"/>
    </row>
    <row r="49" spans="1:12" ht="13.5">
      <c r="A49" s="2">
        <v>37</v>
      </c>
      <c r="B49" s="10">
        <v>176</v>
      </c>
      <c r="C49" s="10">
        <v>187</v>
      </c>
      <c r="D49" s="11">
        <f>SUM(B49:C49)</f>
        <v>363</v>
      </c>
      <c r="E49" s="5">
        <v>82</v>
      </c>
      <c r="F49" s="10">
        <v>111</v>
      </c>
      <c r="G49" s="10">
        <v>150</v>
      </c>
      <c r="H49" s="10">
        <f>SUM(F49:G49)</f>
        <v>261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215</v>
      </c>
      <c r="C50" s="10">
        <v>191</v>
      </c>
      <c r="D50" s="11">
        <f>SUM(B50:C50)</f>
        <v>406</v>
      </c>
      <c r="E50" s="5">
        <v>83</v>
      </c>
      <c r="F50" s="10">
        <v>92</v>
      </c>
      <c r="G50" s="10">
        <v>126</v>
      </c>
      <c r="H50" s="10">
        <f>SUM(F50:G50)</f>
        <v>218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217</v>
      </c>
      <c r="C51" s="10">
        <v>223</v>
      </c>
      <c r="D51" s="11">
        <f>SUM(B51:C51)</f>
        <v>440</v>
      </c>
      <c r="E51" s="5">
        <v>84</v>
      </c>
      <c r="F51" s="10">
        <v>79</v>
      </c>
      <c r="G51" s="10">
        <v>134</v>
      </c>
      <c r="H51" s="10">
        <f>SUM(F51:G51)</f>
        <v>213</v>
      </c>
      <c r="I51" s="14"/>
      <c r="J51" s="22">
        <f>(B5*0+B6*1+B7*2+B8*3+B9*4+B11*5+B12*6+B13*7+B14*8+B15*9+B17*10+B18*11+B19*12+B20*13+B21*14+B23*15+B24*16+B25*17+B26*18+B27*19+B29*20+B30*21+B31*22+B32*23+B33*24+B35*25+B36*26+B37*27+B38*28+B39*29+B41*30+B42*31+B43*32+B44*33+B45*34+B47*35+B48*36+B49*37+B50*38+B51*39+B53*40+B54*41+B55*42+B56*43+B57*44+F5*45+F6*46+F7*47+F8*48+F9*49+F11*50+F12*51+F13*52+F14*53+F15*54+F17*55+F18*56+F19*57+F20*58+F21*59+F23*60+F24*61+F25*62+F26*63+F27*64+F29*65+F30*66+F31*67+F32*68+F33*69+F35*70+F36*71+F37*72+F38*73+F39*74+F41*75+F42*76+F43*77+F44*78+F45*79+F47*80+F48*81+F49*82+F50*83+F51*84+F53*85+F54*86+F55*87+F56*88+F57*89+J5*90+J6*91+J7*92+J8*93+J9*94+J11*95+J12*96+J13*97+J14*98+J15*99+J17*100+J18*101+J19*102+J20*103+J21*104+J23*105+J24*106+J25*107+J26*108+J27*109+J29*110)/J30-1</f>
        <v>43.272242122962204</v>
      </c>
      <c r="K51" s="22">
        <f>(C5*0+C6*1+C7*2+C8*3+C9*4+C11*5+C12*6+C13*7+C14*8+C15*9+C17*10+C18*11+C19*12+C20*13+C21*14+C23*15+C24*16+C25*17+C26*18+C27*19+C29*20+C30*21+C31*22+C32*23+C33*24+C35*25+C36*26+C37*27+C38*28+C39*29+C41*30+C42*31+C43*32+C44*33+C45*34+C47*35+C48*36+C49*37+C50*38+C51*39+C53*40+C54*41+C55*42+C56*43+C57*44+G5*45+G6*46+G7*47+G8*48+G9*49+G11*50+G12*51+G13*52+G14*53+G15*54+G17*55+G18*56+G19*57+G20*58+G21*59+G23*60+G24*61+G25*62+G26*63+G27*64+G29*65+G30*66+G31*67+G32*68+G33*69+G35*70+G36*71+G37*72+G38*73+G39*74+G41*75+G42*76+G43*77+G44*78+G45*79+G47*80+G48*81+G49*82+G50*83+G51*84+G53*85+G54*86+G55*87+G56*88+G57*89+K5*90+K6*91+K7*92+K8*93+K9*94+K11*95+K12*96+K13*97+K14*98+K15*99+K17*100+K18*101+K19*102+K20*103+K21*104+K23*105+K24*106+K25*107+K26*108+K27*109+K29*110)/K30-1</f>
        <v>46.468745799166555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30-1</f>
        <v>45.93759848723605</v>
      </c>
    </row>
    <row r="52" spans="1:12" ht="13.5">
      <c r="A52" s="6" t="s">
        <v>25</v>
      </c>
      <c r="B52" s="7">
        <f>SUM(B53:B57)</f>
        <v>1001</v>
      </c>
      <c r="C52" s="7">
        <f>SUM(C53:C57)</f>
        <v>1000</v>
      </c>
      <c r="D52" s="8">
        <f>SUM(D53:D57)</f>
        <v>2001</v>
      </c>
      <c r="E52" s="9" t="s">
        <v>26</v>
      </c>
      <c r="F52" s="7">
        <f>SUM(F53:F57)</f>
        <v>257</v>
      </c>
      <c r="G52" s="7">
        <f>SUM(G53:G57)</f>
        <v>547</v>
      </c>
      <c r="H52" s="7">
        <f>SUM(H53:H57)</f>
        <v>804</v>
      </c>
      <c r="I52" s="14"/>
      <c r="J52" s="15"/>
      <c r="K52" s="15"/>
      <c r="L52" s="15"/>
    </row>
    <row r="53" spans="1:12" ht="13.5">
      <c r="A53" s="2">
        <v>40</v>
      </c>
      <c r="B53" s="10">
        <v>209</v>
      </c>
      <c r="C53" s="10">
        <v>229</v>
      </c>
      <c r="D53" s="11">
        <f>SUM(B53:C53)</f>
        <v>438</v>
      </c>
      <c r="E53" s="5">
        <v>85</v>
      </c>
      <c r="F53" s="10">
        <v>66</v>
      </c>
      <c r="G53" s="10">
        <v>135</v>
      </c>
      <c r="H53" s="10">
        <f>SUM(F53:G53)</f>
        <v>201</v>
      </c>
      <c r="I53" s="14"/>
      <c r="J53" s="15"/>
      <c r="K53" s="15"/>
      <c r="L53" s="15"/>
    </row>
    <row r="54" spans="1:12" ht="13.5">
      <c r="A54" s="2">
        <v>41</v>
      </c>
      <c r="B54" s="10">
        <v>187</v>
      </c>
      <c r="C54" s="10">
        <v>187</v>
      </c>
      <c r="D54" s="11">
        <f>SUM(B54:C54)</f>
        <v>374</v>
      </c>
      <c r="E54" s="5">
        <v>86</v>
      </c>
      <c r="F54" s="10">
        <v>57</v>
      </c>
      <c r="G54" s="10">
        <v>126</v>
      </c>
      <c r="H54" s="10">
        <f>SUM(F54:G54)</f>
        <v>183</v>
      </c>
      <c r="I54" s="14"/>
      <c r="J54" s="15"/>
      <c r="K54" s="15"/>
      <c r="L54" s="15"/>
    </row>
    <row r="55" spans="1:12" ht="13.5">
      <c r="A55" s="2">
        <v>42</v>
      </c>
      <c r="B55" s="10">
        <v>196</v>
      </c>
      <c r="C55" s="10">
        <v>199</v>
      </c>
      <c r="D55" s="11">
        <f>SUM(B55:C55)</f>
        <v>395</v>
      </c>
      <c r="E55" s="5">
        <v>87</v>
      </c>
      <c r="F55" s="10">
        <v>52</v>
      </c>
      <c r="G55" s="10">
        <v>103</v>
      </c>
      <c r="H55" s="10">
        <f>SUM(F55:G55)</f>
        <v>155</v>
      </c>
      <c r="I55" s="14"/>
      <c r="J55" s="15"/>
      <c r="K55" s="15"/>
      <c r="L55" s="15"/>
    </row>
    <row r="56" spans="1:12" ht="13.5">
      <c r="A56" s="2">
        <v>43</v>
      </c>
      <c r="B56" s="10">
        <v>199</v>
      </c>
      <c r="C56" s="10">
        <v>198</v>
      </c>
      <c r="D56" s="11">
        <f>SUM(B56:C56)</f>
        <v>397</v>
      </c>
      <c r="E56" s="5">
        <v>88</v>
      </c>
      <c r="F56" s="10">
        <v>43</v>
      </c>
      <c r="G56" s="10">
        <v>94</v>
      </c>
      <c r="H56" s="10">
        <f>SUM(F56:G56)</f>
        <v>137</v>
      </c>
      <c r="I56" s="14"/>
      <c r="J56" s="15"/>
      <c r="K56" s="15"/>
      <c r="L56" s="15"/>
    </row>
    <row r="57" spans="1:12" ht="13.5">
      <c r="A57" s="2">
        <v>44</v>
      </c>
      <c r="B57" s="10">
        <v>210</v>
      </c>
      <c r="C57" s="10">
        <v>187</v>
      </c>
      <c r="D57" s="11">
        <f>SUM(B57:C57)</f>
        <v>397</v>
      </c>
      <c r="E57" s="5">
        <v>89</v>
      </c>
      <c r="F57" s="10">
        <v>39</v>
      </c>
      <c r="G57" s="10">
        <v>89</v>
      </c>
      <c r="H57" s="10">
        <f>SUM(F57:G57)</f>
        <v>128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J3" sqref="J3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9" t="s">
        <v>0</v>
      </c>
      <c r="B1" s="29"/>
      <c r="C1" s="29"/>
      <c r="D1" s="29"/>
      <c r="E1" s="29"/>
    </row>
    <row r="2" spans="10:12" ht="13.5">
      <c r="J2" s="30" t="s">
        <v>38</v>
      </c>
      <c r="K2" s="30"/>
      <c r="L2" s="30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609</v>
      </c>
      <c r="C4" s="7">
        <f>SUM(C5:C9)</f>
        <v>619</v>
      </c>
      <c r="D4" s="8">
        <f>SUM(D5:D9)</f>
        <v>1228</v>
      </c>
      <c r="E4" s="9" t="s">
        <v>6</v>
      </c>
      <c r="F4" s="7">
        <f>SUM(F5:F9)</f>
        <v>817</v>
      </c>
      <c r="G4" s="7">
        <f>SUM(G5:G9)</f>
        <v>904</v>
      </c>
      <c r="H4" s="8">
        <f>SUM(H5:H9)</f>
        <v>1721</v>
      </c>
      <c r="I4" s="9" t="s">
        <v>7</v>
      </c>
      <c r="J4" s="7">
        <f>SUM(J5:J9)</f>
        <v>89</v>
      </c>
      <c r="K4" s="7">
        <f>SUM(K5:K9)</f>
        <v>289</v>
      </c>
      <c r="L4" s="7">
        <f>SUM(L5:L9)</f>
        <v>378</v>
      </c>
    </row>
    <row r="5" spans="1:12" ht="13.5">
      <c r="A5" s="2">
        <v>0</v>
      </c>
      <c r="B5" s="10">
        <v>99</v>
      </c>
      <c r="C5" s="10">
        <v>127</v>
      </c>
      <c r="D5" s="11">
        <f>SUM(B5:C5)</f>
        <v>226</v>
      </c>
      <c r="E5" s="5">
        <v>45</v>
      </c>
      <c r="F5" s="10">
        <v>173</v>
      </c>
      <c r="G5" s="10">
        <v>192</v>
      </c>
      <c r="H5" s="11">
        <f>SUM(F5:G5)</f>
        <v>365</v>
      </c>
      <c r="I5" s="5">
        <v>90</v>
      </c>
      <c r="J5" s="10">
        <v>31</v>
      </c>
      <c r="K5" s="10">
        <v>89</v>
      </c>
      <c r="L5" s="10">
        <f>SUM(J5:K5)</f>
        <v>120</v>
      </c>
    </row>
    <row r="6" spans="1:12" ht="13.5">
      <c r="A6" s="2">
        <v>1</v>
      </c>
      <c r="B6" s="28">
        <v>126</v>
      </c>
      <c r="C6" s="10">
        <v>126</v>
      </c>
      <c r="D6" s="11">
        <f>SUM(B6:C6)</f>
        <v>252</v>
      </c>
      <c r="E6" s="5">
        <v>46</v>
      </c>
      <c r="F6" s="10">
        <v>175</v>
      </c>
      <c r="G6" s="10">
        <v>193</v>
      </c>
      <c r="H6" s="11">
        <f>SUM(F6:G6)</f>
        <v>368</v>
      </c>
      <c r="I6" s="5">
        <v>91</v>
      </c>
      <c r="J6" s="10">
        <v>25</v>
      </c>
      <c r="K6" s="10">
        <v>70</v>
      </c>
      <c r="L6" s="10">
        <f>SUM(J6:K6)</f>
        <v>95</v>
      </c>
    </row>
    <row r="7" spans="1:12" ht="13.5">
      <c r="A7" s="2">
        <v>2</v>
      </c>
      <c r="B7" s="10">
        <v>116</v>
      </c>
      <c r="C7" s="10">
        <v>119</v>
      </c>
      <c r="D7" s="11">
        <f>SUM(B7:C7)</f>
        <v>235</v>
      </c>
      <c r="E7" s="5">
        <v>47</v>
      </c>
      <c r="F7" s="10">
        <v>177</v>
      </c>
      <c r="G7" s="10">
        <v>195</v>
      </c>
      <c r="H7" s="11">
        <f>SUM(F7:G7)</f>
        <v>372</v>
      </c>
      <c r="I7" s="5">
        <v>92</v>
      </c>
      <c r="J7" s="10">
        <v>12</v>
      </c>
      <c r="K7" s="10">
        <v>54</v>
      </c>
      <c r="L7" s="10">
        <f>SUM(J7:K7)</f>
        <v>66</v>
      </c>
    </row>
    <row r="8" spans="1:12" ht="13.5">
      <c r="A8" s="2">
        <v>3</v>
      </c>
      <c r="B8" s="10">
        <v>129</v>
      </c>
      <c r="C8" s="10">
        <v>133</v>
      </c>
      <c r="D8" s="11">
        <f>SUM(B8:C8)</f>
        <v>262</v>
      </c>
      <c r="E8" s="5">
        <v>48</v>
      </c>
      <c r="F8" s="10">
        <v>163</v>
      </c>
      <c r="G8" s="10">
        <v>181</v>
      </c>
      <c r="H8" s="11">
        <f>SUM(F8:G8)</f>
        <v>344</v>
      </c>
      <c r="I8" s="5">
        <v>93</v>
      </c>
      <c r="J8" s="10">
        <v>7</v>
      </c>
      <c r="K8" s="10">
        <v>44</v>
      </c>
      <c r="L8" s="10">
        <f>SUM(J8:K8)</f>
        <v>51</v>
      </c>
    </row>
    <row r="9" spans="1:12" ht="13.5">
      <c r="A9" s="2">
        <v>4</v>
      </c>
      <c r="B9" s="10">
        <v>139</v>
      </c>
      <c r="C9" s="10">
        <v>114</v>
      </c>
      <c r="D9" s="11">
        <f>SUM(B9:C9)</f>
        <v>253</v>
      </c>
      <c r="E9" s="5">
        <v>49</v>
      </c>
      <c r="F9" s="10">
        <v>129</v>
      </c>
      <c r="G9" s="10">
        <v>143</v>
      </c>
      <c r="H9" s="11">
        <f>SUM(F9:G9)</f>
        <v>272</v>
      </c>
      <c r="I9" s="5">
        <v>94</v>
      </c>
      <c r="J9" s="10">
        <v>14</v>
      </c>
      <c r="K9" s="10">
        <v>32</v>
      </c>
      <c r="L9" s="10">
        <f>SUM(J9:K9)</f>
        <v>46</v>
      </c>
    </row>
    <row r="10" spans="1:12" ht="13.5">
      <c r="A10" s="6" t="s">
        <v>8</v>
      </c>
      <c r="B10" s="7">
        <f>SUM(B11:B15)</f>
        <v>713</v>
      </c>
      <c r="C10" s="7">
        <f>SUM(C11:C15)</f>
        <v>681</v>
      </c>
      <c r="D10" s="8">
        <f>SUM(D11:D15)</f>
        <v>1394</v>
      </c>
      <c r="E10" s="9" t="s">
        <v>9</v>
      </c>
      <c r="F10" s="7">
        <f>SUM(F11:F15)</f>
        <v>803</v>
      </c>
      <c r="G10" s="7">
        <f>SUM(G11:G15)</f>
        <v>828</v>
      </c>
      <c r="H10" s="8">
        <f>SUM(H11:H15)</f>
        <v>1631</v>
      </c>
      <c r="I10" s="9" t="s">
        <v>10</v>
      </c>
      <c r="J10" s="7">
        <f>SUM(J11:J15)</f>
        <v>24</v>
      </c>
      <c r="K10" s="7">
        <f>SUM(K11:K15)</f>
        <v>85</v>
      </c>
      <c r="L10" s="7">
        <f>SUM(L11:L15)</f>
        <v>109</v>
      </c>
    </row>
    <row r="11" spans="1:12" ht="13.5">
      <c r="A11" s="2">
        <v>5</v>
      </c>
      <c r="B11" s="10">
        <v>117</v>
      </c>
      <c r="C11" s="10">
        <v>125</v>
      </c>
      <c r="D11" s="11">
        <f>SUM(B11:C11)</f>
        <v>242</v>
      </c>
      <c r="E11" s="5">
        <v>50</v>
      </c>
      <c r="F11" s="10">
        <v>177</v>
      </c>
      <c r="G11" s="10">
        <v>178</v>
      </c>
      <c r="H11" s="11">
        <f>SUM(F11:G11)</f>
        <v>355</v>
      </c>
      <c r="I11" s="5">
        <v>95</v>
      </c>
      <c r="J11" s="10">
        <v>9</v>
      </c>
      <c r="K11" s="10">
        <v>26</v>
      </c>
      <c r="L11" s="10">
        <f>SUM(J11:K11)</f>
        <v>35</v>
      </c>
    </row>
    <row r="12" spans="1:12" ht="13.5">
      <c r="A12" s="2">
        <v>6</v>
      </c>
      <c r="B12" s="10">
        <v>146</v>
      </c>
      <c r="C12" s="10">
        <v>133</v>
      </c>
      <c r="D12" s="11">
        <f>SUM(B12:C12)</f>
        <v>279</v>
      </c>
      <c r="E12" s="5">
        <v>51</v>
      </c>
      <c r="F12" s="10">
        <v>164</v>
      </c>
      <c r="G12" s="10">
        <v>164</v>
      </c>
      <c r="H12" s="11">
        <f>SUM(F12:G12)</f>
        <v>328</v>
      </c>
      <c r="I12" s="5">
        <v>96</v>
      </c>
      <c r="J12" s="10">
        <v>6</v>
      </c>
      <c r="K12" s="10">
        <v>16</v>
      </c>
      <c r="L12" s="10">
        <f>SUM(J12:K12)</f>
        <v>22</v>
      </c>
    </row>
    <row r="13" spans="1:12" ht="13.5">
      <c r="A13" s="2">
        <v>7</v>
      </c>
      <c r="B13" s="10">
        <v>150</v>
      </c>
      <c r="C13" s="10">
        <v>131</v>
      </c>
      <c r="D13" s="11">
        <f>SUM(B13:C13)</f>
        <v>281</v>
      </c>
      <c r="E13" s="5">
        <v>52</v>
      </c>
      <c r="F13" s="10">
        <v>178</v>
      </c>
      <c r="G13" s="16">
        <v>178</v>
      </c>
      <c r="H13" s="11">
        <f>SUM(F13:G13)</f>
        <v>356</v>
      </c>
      <c r="I13" s="5">
        <v>97</v>
      </c>
      <c r="J13" s="10">
        <v>2</v>
      </c>
      <c r="K13" s="10">
        <v>20</v>
      </c>
      <c r="L13" s="10">
        <f>SUM(J13:K13)</f>
        <v>22</v>
      </c>
    </row>
    <row r="14" spans="1:12" ht="13.5">
      <c r="A14" s="2">
        <v>8</v>
      </c>
      <c r="B14" s="10">
        <v>150</v>
      </c>
      <c r="C14" s="10">
        <v>156</v>
      </c>
      <c r="D14" s="11">
        <f>SUM(B14:C14)</f>
        <v>306</v>
      </c>
      <c r="E14" s="5">
        <v>53</v>
      </c>
      <c r="F14" s="10">
        <v>127</v>
      </c>
      <c r="G14" s="10">
        <v>170</v>
      </c>
      <c r="H14" s="11">
        <f>SUM(F14:G14)</f>
        <v>297</v>
      </c>
      <c r="I14" s="5">
        <v>98</v>
      </c>
      <c r="J14" s="10">
        <v>6</v>
      </c>
      <c r="K14" s="10">
        <v>11</v>
      </c>
      <c r="L14" s="10">
        <f>SUM(J14:K14)</f>
        <v>17</v>
      </c>
    </row>
    <row r="15" spans="1:12" ht="13.5">
      <c r="A15" s="2">
        <v>9</v>
      </c>
      <c r="B15" s="10">
        <v>150</v>
      </c>
      <c r="C15" s="10">
        <v>136</v>
      </c>
      <c r="D15" s="11">
        <f>SUM(B15:C15)</f>
        <v>286</v>
      </c>
      <c r="E15" s="5">
        <v>54</v>
      </c>
      <c r="F15" s="10">
        <v>157</v>
      </c>
      <c r="G15" s="10">
        <v>138</v>
      </c>
      <c r="H15" s="11">
        <f>SUM(F15:G15)</f>
        <v>295</v>
      </c>
      <c r="I15" s="5">
        <v>99</v>
      </c>
      <c r="J15" s="10">
        <v>1</v>
      </c>
      <c r="K15" s="10">
        <v>12</v>
      </c>
      <c r="L15" s="10">
        <f>SUM(J15:K15)</f>
        <v>13</v>
      </c>
    </row>
    <row r="16" spans="1:12" ht="13.5">
      <c r="A16" s="6" t="s">
        <v>11</v>
      </c>
      <c r="B16" s="7">
        <f>SUM(B17:B21)</f>
        <v>706</v>
      </c>
      <c r="C16" s="7">
        <f>SUM(C17:C21)</f>
        <v>680</v>
      </c>
      <c r="D16" s="8">
        <f>SUM(D17:D21)</f>
        <v>1386</v>
      </c>
      <c r="E16" s="9" t="s">
        <v>12</v>
      </c>
      <c r="F16" s="7">
        <f>SUM(F17:F21)</f>
        <v>886</v>
      </c>
      <c r="G16" s="7">
        <f>SUM(G17:G21)</f>
        <v>907</v>
      </c>
      <c r="H16" s="8">
        <f>SUM(H17:H21)</f>
        <v>1793</v>
      </c>
      <c r="I16" s="9" t="s">
        <v>13</v>
      </c>
      <c r="J16" s="7">
        <f>SUM(J17:J21)</f>
        <v>2</v>
      </c>
      <c r="K16" s="7">
        <f>SUM(K17:K21)</f>
        <v>14</v>
      </c>
      <c r="L16" s="7">
        <f>SUM(L17:L21)</f>
        <v>16</v>
      </c>
    </row>
    <row r="17" spans="1:12" ht="13.5">
      <c r="A17" s="2">
        <v>10</v>
      </c>
      <c r="B17" s="10">
        <v>148</v>
      </c>
      <c r="C17" s="10">
        <v>139</v>
      </c>
      <c r="D17" s="11">
        <f>SUM(B17:C17)</f>
        <v>287</v>
      </c>
      <c r="E17" s="5">
        <v>55</v>
      </c>
      <c r="F17" s="10">
        <v>170</v>
      </c>
      <c r="G17" s="10">
        <v>181</v>
      </c>
      <c r="H17" s="11">
        <f>SUM(F17:G17)</f>
        <v>351</v>
      </c>
      <c r="I17" s="5">
        <v>100</v>
      </c>
      <c r="J17" s="10">
        <v>1</v>
      </c>
      <c r="K17" s="16">
        <v>6</v>
      </c>
      <c r="L17" s="10">
        <f>SUM(J17:K17)</f>
        <v>7</v>
      </c>
    </row>
    <row r="18" spans="1:12" ht="13.5">
      <c r="A18" s="2">
        <v>11</v>
      </c>
      <c r="B18" s="10">
        <v>148</v>
      </c>
      <c r="C18" s="10">
        <v>144</v>
      </c>
      <c r="D18" s="11">
        <f>SUM(B18:C18)</f>
        <v>292</v>
      </c>
      <c r="E18" s="5">
        <v>56</v>
      </c>
      <c r="F18" s="10">
        <v>190</v>
      </c>
      <c r="G18" s="10">
        <v>201</v>
      </c>
      <c r="H18" s="11">
        <f>SUM(F18:G18)</f>
        <v>391</v>
      </c>
      <c r="I18" s="5">
        <v>101</v>
      </c>
      <c r="J18" s="10">
        <v>0</v>
      </c>
      <c r="K18" s="10">
        <v>5</v>
      </c>
      <c r="L18" s="10">
        <f>SUM(J18:K18)</f>
        <v>5</v>
      </c>
    </row>
    <row r="19" spans="1:12" ht="13.5">
      <c r="A19" s="2">
        <v>12</v>
      </c>
      <c r="B19" s="10">
        <v>134</v>
      </c>
      <c r="C19" s="10">
        <v>135</v>
      </c>
      <c r="D19" s="11">
        <f>SUM(B19:C19)</f>
        <v>269</v>
      </c>
      <c r="E19" s="5">
        <v>57</v>
      </c>
      <c r="F19" s="10">
        <v>152</v>
      </c>
      <c r="G19" s="10">
        <v>168</v>
      </c>
      <c r="H19" s="11">
        <f>SUM(F19:G19)</f>
        <v>320</v>
      </c>
      <c r="I19" s="5">
        <v>102</v>
      </c>
      <c r="J19" s="10">
        <v>1</v>
      </c>
      <c r="K19" s="10">
        <v>2</v>
      </c>
      <c r="L19" s="10">
        <f>SUM(J19:K19)</f>
        <v>3</v>
      </c>
    </row>
    <row r="20" spans="1:12" ht="13.5">
      <c r="A20" s="2">
        <v>13</v>
      </c>
      <c r="B20" s="10">
        <v>139</v>
      </c>
      <c r="C20" s="10">
        <v>127</v>
      </c>
      <c r="D20" s="11">
        <f>SUM(B20:C20)</f>
        <v>266</v>
      </c>
      <c r="E20" s="5">
        <v>58</v>
      </c>
      <c r="F20" s="10">
        <v>171</v>
      </c>
      <c r="G20" s="10">
        <v>163</v>
      </c>
      <c r="H20" s="11">
        <f>SUM(F20:G20)</f>
        <v>334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137</v>
      </c>
      <c r="C21" s="10">
        <v>135</v>
      </c>
      <c r="D21" s="11">
        <f>SUM(B21:C21)</f>
        <v>272</v>
      </c>
      <c r="E21" s="5">
        <v>59</v>
      </c>
      <c r="F21" s="10">
        <v>203</v>
      </c>
      <c r="G21" s="10">
        <v>194</v>
      </c>
      <c r="H21" s="11">
        <f>SUM(F21:G21)</f>
        <v>397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707</v>
      </c>
      <c r="C22" s="7">
        <f>SUM(C23:C27)</f>
        <v>671</v>
      </c>
      <c r="D22" s="8">
        <f>SUM(D23:D27)</f>
        <v>1378</v>
      </c>
      <c r="E22" s="9" t="s">
        <v>15</v>
      </c>
      <c r="F22" s="7">
        <f>SUM(F23:F27)</f>
        <v>1001</v>
      </c>
      <c r="G22" s="7">
        <f>SUM(G23:G27)</f>
        <v>1037</v>
      </c>
      <c r="H22" s="8">
        <f>SUM(H23:H27)</f>
        <v>2038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159</v>
      </c>
      <c r="C23" s="10">
        <v>127</v>
      </c>
      <c r="D23" s="11">
        <f>SUM(B23:C23)</f>
        <v>286</v>
      </c>
      <c r="E23" s="5">
        <v>60</v>
      </c>
      <c r="F23" s="16">
        <v>174</v>
      </c>
      <c r="G23" s="10">
        <v>168</v>
      </c>
      <c r="H23" s="11">
        <f>SUM(F23:G23)</f>
        <v>342</v>
      </c>
      <c r="I23" s="5">
        <v>105</v>
      </c>
      <c r="J23" s="10">
        <v>0</v>
      </c>
      <c r="K23" s="10">
        <v>0</v>
      </c>
      <c r="L23" s="10">
        <f aca="true" t="shared" si="0" ref="L23:L30">SUM(J23:K23)</f>
        <v>0</v>
      </c>
    </row>
    <row r="24" spans="1:12" ht="13.5">
      <c r="A24" s="2">
        <v>16</v>
      </c>
      <c r="B24" s="10">
        <v>145</v>
      </c>
      <c r="C24" s="10">
        <v>150</v>
      </c>
      <c r="D24" s="11">
        <f>SUM(B24:C24)</f>
        <v>295</v>
      </c>
      <c r="E24" s="5">
        <v>61</v>
      </c>
      <c r="F24" s="10">
        <v>189</v>
      </c>
      <c r="G24" s="10">
        <v>197</v>
      </c>
      <c r="H24" s="11">
        <f>SUM(F24:G24)</f>
        <v>386</v>
      </c>
      <c r="I24" s="5">
        <v>106</v>
      </c>
      <c r="J24" s="10">
        <v>0</v>
      </c>
      <c r="K24" s="10">
        <v>0</v>
      </c>
      <c r="L24" s="10">
        <f t="shared" si="0"/>
        <v>0</v>
      </c>
    </row>
    <row r="25" spans="1:12" ht="13.5">
      <c r="A25" s="2">
        <v>17</v>
      </c>
      <c r="B25" s="10">
        <v>130</v>
      </c>
      <c r="C25" s="10">
        <v>141</v>
      </c>
      <c r="D25" s="11">
        <f>SUM(B25:C25)</f>
        <v>271</v>
      </c>
      <c r="E25" s="5">
        <v>62</v>
      </c>
      <c r="F25" s="10">
        <v>213</v>
      </c>
      <c r="G25" s="10">
        <v>219</v>
      </c>
      <c r="H25" s="11">
        <f>SUM(F25:G25)</f>
        <v>432</v>
      </c>
      <c r="I25" s="5">
        <v>107</v>
      </c>
      <c r="J25" s="10">
        <v>0</v>
      </c>
      <c r="K25" s="10">
        <v>0</v>
      </c>
      <c r="L25" s="10">
        <f t="shared" si="0"/>
        <v>0</v>
      </c>
    </row>
    <row r="26" spans="1:12" ht="13.5">
      <c r="A26" s="2">
        <v>18</v>
      </c>
      <c r="B26" s="10">
        <v>135</v>
      </c>
      <c r="C26" s="10">
        <v>130</v>
      </c>
      <c r="D26" s="11">
        <f>SUM(B26:C26)</f>
        <v>265</v>
      </c>
      <c r="E26" s="5">
        <v>63</v>
      </c>
      <c r="F26" s="10">
        <v>197</v>
      </c>
      <c r="G26" s="10">
        <v>199</v>
      </c>
      <c r="H26" s="11">
        <f>SUM(F26:G26)</f>
        <v>396</v>
      </c>
      <c r="I26" s="5">
        <v>108</v>
      </c>
      <c r="J26" s="10">
        <v>0</v>
      </c>
      <c r="K26" s="10">
        <v>1</v>
      </c>
      <c r="L26" s="10">
        <f t="shared" si="0"/>
        <v>1</v>
      </c>
    </row>
    <row r="27" spans="1:12" ht="13.5">
      <c r="A27" s="2">
        <v>19</v>
      </c>
      <c r="B27" s="10">
        <v>138</v>
      </c>
      <c r="C27" s="10">
        <v>123</v>
      </c>
      <c r="D27" s="11">
        <f>SUM(B27:C27)</f>
        <v>261</v>
      </c>
      <c r="E27" s="5">
        <v>64</v>
      </c>
      <c r="F27" s="10">
        <v>228</v>
      </c>
      <c r="G27" s="10">
        <v>254</v>
      </c>
      <c r="H27" s="11">
        <f>SUM(F27:G27)</f>
        <v>482</v>
      </c>
      <c r="I27" s="5">
        <v>109</v>
      </c>
      <c r="J27" s="10">
        <v>0</v>
      </c>
      <c r="K27" s="10">
        <v>0</v>
      </c>
      <c r="L27" s="10">
        <f t="shared" si="0"/>
        <v>0</v>
      </c>
    </row>
    <row r="28" spans="1:12" ht="13.5">
      <c r="A28" s="6" t="s">
        <v>17</v>
      </c>
      <c r="B28" s="7">
        <f>SUM(B29:B33)</f>
        <v>606</v>
      </c>
      <c r="C28" s="7">
        <f>SUM(C29:C33)</f>
        <v>640</v>
      </c>
      <c r="D28" s="8">
        <f>SUM(D29:D33)</f>
        <v>1246</v>
      </c>
      <c r="E28" s="9" t="s">
        <v>18</v>
      </c>
      <c r="F28" s="7">
        <f>SUM(F29:F33)</f>
        <v>1056</v>
      </c>
      <c r="G28" s="7">
        <f>SUM(G29:G33)</f>
        <v>1181</v>
      </c>
      <c r="H28" s="8">
        <f>SUM(H29:H33)</f>
        <v>2237</v>
      </c>
      <c r="I28" s="9" t="s">
        <v>47</v>
      </c>
      <c r="J28" s="7">
        <f>SUM(J29)</f>
        <v>0</v>
      </c>
      <c r="K28" s="7">
        <f>SUM(K29)</f>
        <v>1</v>
      </c>
      <c r="L28" s="7">
        <f t="shared" si="0"/>
        <v>1</v>
      </c>
    </row>
    <row r="29" spans="1:12" ht="13.5">
      <c r="A29" s="2">
        <v>20</v>
      </c>
      <c r="B29" s="10">
        <v>130</v>
      </c>
      <c r="C29" s="10">
        <v>132</v>
      </c>
      <c r="D29" s="11">
        <f>SUM(B29:C29)</f>
        <v>262</v>
      </c>
      <c r="E29" s="5">
        <v>65</v>
      </c>
      <c r="F29" s="10">
        <v>238</v>
      </c>
      <c r="G29" s="10">
        <v>234</v>
      </c>
      <c r="H29" s="10">
        <f>SUM(F29:G29)</f>
        <v>472</v>
      </c>
      <c r="I29" s="24">
        <v>110</v>
      </c>
      <c r="J29" s="25">
        <v>0</v>
      </c>
      <c r="K29" s="25">
        <v>1</v>
      </c>
      <c r="L29" s="25">
        <f t="shared" si="0"/>
        <v>1</v>
      </c>
    </row>
    <row r="30" spans="1:12" ht="13.5">
      <c r="A30" s="2">
        <v>21</v>
      </c>
      <c r="B30" s="10">
        <v>108</v>
      </c>
      <c r="C30" s="10">
        <v>136</v>
      </c>
      <c r="D30" s="11">
        <f>SUM(B30:C30)</f>
        <v>244</v>
      </c>
      <c r="E30" s="5">
        <v>66</v>
      </c>
      <c r="F30" s="10">
        <v>246</v>
      </c>
      <c r="G30" s="10">
        <v>287</v>
      </c>
      <c r="H30" s="11">
        <f>SUM(F30:G30)</f>
        <v>533</v>
      </c>
      <c r="I30" s="27" t="s">
        <v>4</v>
      </c>
      <c r="J30" s="7">
        <f>B4+B10+B16+B22+B28+B34+B40+B46+B52+F4+F10+F16+F22+F28+F34+F40+F46+F52+J4+J10+J16+J22+J28</f>
        <v>13668</v>
      </c>
      <c r="K30" s="7">
        <f>C4+C10+C16+C22+C28+C34+C40+C46+C52+G4+G10+G16+G22+G28+G34+G40+G46+G52+K4+K10+K16+K22+K28</f>
        <v>14876</v>
      </c>
      <c r="L30" s="26">
        <f t="shared" si="0"/>
        <v>28544</v>
      </c>
    </row>
    <row r="31" spans="1:12" ht="13.5">
      <c r="A31" s="2">
        <v>22</v>
      </c>
      <c r="B31" s="10">
        <v>125</v>
      </c>
      <c r="C31" s="10">
        <v>105</v>
      </c>
      <c r="D31" s="11">
        <f>SUM(B31:C31)</f>
        <v>230</v>
      </c>
      <c r="E31" s="5">
        <v>67</v>
      </c>
      <c r="F31" s="10">
        <v>228</v>
      </c>
      <c r="G31" s="10">
        <v>269</v>
      </c>
      <c r="H31" s="10">
        <f>SUM(F31:G31)</f>
        <v>497</v>
      </c>
      <c r="I31" s="14"/>
      <c r="J31" s="15"/>
      <c r="K31" s="15"/>
      <c r="L31" s="15"/>
    </row>
    <row r="32" spans="1:12" ht="13.5">
      <c r="A32" s="2">
        <v>23</v>
      </c>
      <c r="B32" s="10">
        <v>134</v>
      </c>
      <c r="C32" s="10">
        <v>119</v>
      </c>
      <c r="D32" s="11">
        <f>SUM(B32:C32)</f>
        <v>253</v>
      </c>
      <c r="E32" s="5">
        <v>68</v>
      </c>
      <c r="F32" s="10">
        <v>236</v>
      </c>
      <c r="G32" s="10">
        <v>240</v>
      </c>
      <c r="H32" s="10">
        <f>SUM(F32:G32)</f>
        <v>476</v>
      </c>
      <c r="I32" s="14"/>
      <c r="J32" s="15"/>
      <c r="K32" s="15"/>
      <c r="L32" s="15"/>
    </row>
    <row r="33" spans="1:12" ht="13.5">
      <c r="A33" s="2">
        <v>24</v>
      </c>
      <c r="B33" s="10">
        <v>109</v>
      </c>
      <c r="C33" s="10">
        <v>148</v>
      </c>
      <c r="D33" s="11">
        <f>SUM(B33:C33)</f>
        <v>257</v>
      </c>
      <c r="E33" s="5">
        <v>69</v>
      </c>
      <c r="F33" s="10">
        <v>108</v>
      </c>
      <c r="G33" s="10">
        <v>151</v>
      </c>
      <c r="H33" s="10">
        <f>SUM(F33:G33)</f>
        <v>259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712</v>
      </c>
      <c r="C34" s="7">
        <f>SUM(C35:C39)</f>
        <v>704</v>
      </c>
      <c r="D34" s="8">
        <f>SUM(D35:D39)</f>
        <v>1416</v>
      </c>
      <c r="E34" s="9" t="s">
        <v>20</v>
      </c>
      <c r="F34" s="7">
        <f>SUM(F35:F39)</f>
        <v>817</v>
      </c>
      <c r="G34" s="7">
        <f>SUM(G35:G39)</f>
        <v>896</v>
      </c>
      <c r="H34" s="7">
        <f>SUM(H35:H39)</f>
        <v>1713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118</v>
      </c>
      <c r="C35" s="10">
        <v>147</v>
      </c>
      <c r="D35" s="11">
        <f>SUM(B35:C35)</f>
        <v>265</v>
      </c>
      <c r="E35" s="5">
        <v>70</v>
      </c>
      <c r="F35" s="10">
        <v>162</v>
      </c>
      <c r="G35" s="10">
        <v>177</v>
      </c>
      <c r="H35" s="10">
        <f>SUM(F35:G35)</f>
        <v>339</v>
      </c>
      <c r="I35" s="2" t="s">
        <v>29</v>
      </c>
      <c r="J35" s="19">
        <f>SUM(B4,B10,B16)</f>
        <v>2028</v>
      </c>
      <c r="K35" s="19">
        <f>SUM(C4,C10,C16)</f>
        <v>1980</v>
      </c>
      <c r="L35" s="19">
        <f>SUM(D4,D10,D16)</f>
        <v>4008</v>
      </c>
    </row>
    <row r="36" spans="1:12" ht="13.5">
      <c r="A36" s="2">
        <v>26</v>
      </c>
      <c r="B36" s="10">
        <v>143</v>
      </c>
      <c r="C36" s="10">
        <v>132</v>
      </c>
      <c r="D36" s="11">
        <f>SUM(B36:C36)</f>
        <v>275</v>
      </c>
      <c r="E36" s="5">
        <v>71</v>
      </c>
      <c r="F36" s="10">
        <v>186</v>
      </c>
      <c r="G36" s="10">
        <v>195</v>
      </c>
      <c r="H36" s="10">
        <f>SUM(F36:G36)</f>
        <v>381</v>
      </c>
      <c r="I36" s="2" t="s">
        <v>30</v>
      </c>
      <c r="J36" s="19">
        <f>SUM(B22,B28,B34,B40,B46,B52,F4,F10,F16,F22)</f>
        <v>8288</v>
      </c>
      <c r="K36" s="19">
        <f>SUM(C22,C28,C34,C40,C46,C52,G4,G10,G16,G22)</f>
        <v>8396</v>
      </c>
      <c r="L36" s="19">
        <f>SUM(D22,D28,D34,D40,D46,D52,H4,H10,H16,H22)</f>
        <v>16684</v>
      </c>
    </row>
    <row r="37" spans="1:12" ht="13.5">
      <c r="A37" s="2">
        <v>27</v>
      </c>
      <c r="B37" s="10">
        <v>167</v>
      </c>
      <c r="C37" s="10">
        <v>132</v>
      </c>
      <c r="D37" s="11">
        <f>SUM(B37:C37)</f>
        <v>299</v>
      </c>
      <c r="E37" s="5">
        <v>72</v>
      </c>
      <c r="F37" s="10">
        <v>152</v>
      </c>
      <c r="G37" s="10">
        <v>168</v>
      </c>
      <c r="H37" s="10">
        <f>SUM(F37:G37)</f>
        <v>320</v>
      </c>
      <c r="I37" s="2" t="s">
        <v>31</v>
      </c>
      <c r="J37" s="19">
        <f>SUM(F28,F34,F40,F46,F52,J4,J10,J16,J22,J28)</f>
        <v>3352</v>
      </c>
      <c r="K37" s="19">
        <f>SUM(G28,G34,G40,G46,G52,K4,K10,K16,K22,K28)</f>
        <v>4500</v>
      </c>
      <c r="L37" s="19">
        <f>SUM(H28,H34,H40,H46,H52,L4,L10,L16,L22,L28)</f>
        <v>7852</v>
      </c>
    </row>
    <row r="38" spans="1:12" ht="13.5">
      <c r="A38" s="2">
        <v>28</v>
      </c>
      <c r="B38" s="10">
        <v>135</v>
      </c>
      <c r="C38" s="10">
        <v>142</v>
      </c>
      <c r="D38" s="11">
        <f>SUM(B38:C38)</f>
        <v>277</v>
      </c>
      <c r="E38" s="5">
        <v>73</v>
      </c>
      <c r="F38" s="10">
        <v>154</v>
      </c>
      <c r="G38" s="10">
        <v>174</v>
      </c>
      <c r="H38" s="10">
        <f>SUM(F38:G38)</f>
        <v>328</v>
      </c>
      <c r="I38" s="20" t="s">
        <v>32</v>
      </c>
      <c r="J38" s="19">
        <f>SUM(F28,F34)</f>
        <v>1873</v>
      </c>
      <c r="K38" s="19">
        <f>SUM(G28,G34)</f>
        <v>2077</v>
      </c>
      <c r="L38" s="19">
        <f>SUM(H28,H34)</f>
        <v>3950</v>
      </c>
    </row>
    <row r="39" spans="1:12" ht="13.5">
      <c r="A39" s="2">
        <v>29</v>
      </c>
      <c r="B39" s="10">
        <v>149</v>
      </c>
      <c r="C39" s="10">
        <v>151</v>
      </c>
      <c r="D39" s="11">
        <f>SUM(B39:C39)</f>
        <v>300</v>
      </c>
      <c r="E39" s="5">
        <v>74</v>
      </c>
      <c r="F39" s="10">
        <v>163</v>
      </c>
      <c r="G39" s="10">
        <v>182</v>
      </c>
      <c r="H39" s="10">
        <f>SUM(F39:G39)</f>
        <v>345</v>
      </c>
      <c r="I39" s="20" t="s">
        <v>33</v>
      </c>
      <c r="J39" s="19">
        <f>SUM(F40,F46,F52,J4,J10,J16,J22,J28)</f>
        <v>1479</v>
      </c>
      <c r="K39" s="19">
        <f>SUM(G40,G46,G52,K4,K10,K16,K22,K28)</f>
        <v>2423</v>
      </c>
      <c r="L39" s="19">
        <f>SUM(H40,H46,H52,L4,L10,L16,L22,L28)</f>
        <v>3902</v>
      </c>
    </row>
    <row r="40" spans="1:12" ht="13.5">
      <c r="A40" s="6" t="s">
        <v>21</v>
      </c>
      <c r="B40" s="7">
        <f>SUM(B41:B45)</f>
        <v>798</v>
      </c>
      <c r="C40" s="7">
        <f>SUM(C41:C45)</f>
        <v>783</v>
      </c>
      <c r="D40" s="8">
        <f>SUM(D41:D45)</f>
        <v>1581</v>
      </c>
      <c r="E40" s="9" t="s">
        <v>22</v>
      </c>
      <c r="F40" s="7">
        <f>SUM(F41:F45)</f>
        <v>616</v>
      </c>
      <c r="G40" s="7">
        <f>SUM(G41:G45)</f>
        <v>805</v>
      </c>
      <c r="H40" s="7">
        <f>SUM(H41:H45)</f>
        <v>1421</v>
      </c>
      <c r="I40" s="14"/>
      <c r="J40" s="15"/>
      <c r="K40" s="15"/>
      <c r="L40" s="15"/>
    </row>
    <row r="41" spans="1:12" ht="13.5">
      <c r="A41" s="2">
        <v>30</v>
      </c>
      <c r="B41" s="16">
        <v>145</v>
      </c>
      <c r="C41" s="10">
        <v>151</v>
      </c>
      <c r="D41" s="11">
        <f>SUM(B41:C41)</f>
        <v>296</v>
      </c>
      <c r="E41" s="5">
        <v>75</v>
      </c>
      <c r="F41" s="10">
        <v>126</v>
      </c>
      <c r="G41" s="10">
        <v>165</v>
      </c>
      <c r="H41" s="10">
        <f>SUM(F41:G41)</f>
        <v>291</v>
      </c>
      <c r="I41" s="31" t="s">
        <v>34</v>
      </c>
      <c r="J41" s="32"/>
      <c r="K41" s="15"/>
      <c r="L41" s="15"/>
    </row>
    <row r="42" spans="1:12" ht="13.5">
      <c r="A42" s="2">
        <v>31</v>
      </c>
      <c r="B42" s="10">
        <v>168</v>
      </c>
      <c r="C42" s="10">
        <v>156</v>
      </c>
      <c r="D42" s="11">
        <f>SUM(B42:C42)</f>
        <v>324</v>
      </c>
      <c r="E42" s="5">
        <v>76</v>
      </c>
      <c r="F42" s="10">
        <v>119</v>
      </c>
      <c r="G42" s="10">
        <v>151</v>
      </c>
      <c r="H42" s="10">
        <f>SUM(F42:G42)</f>
        <v>270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184</v>
      </c>
      <c r="C43" s="10">
        <v>164</v>
      </c>
      <c r="D43" s="11">
        <f>SUM(B43:C43)</f>
        <v>348</v>
      </c>
      <c r="E43" s="5">
        <v>77</v>
      </c>
      <c r="F43" s="10">
        <v>123</v>
      </c>
      <c r="G43" s="10">
        <v>177</v>
      </c>
      <c r="H43" s="10">
        <f>SUM(F43:G43)</f>
        <v>300</v>
      </c>
      <c r="I43" s="2" t="s">
        <v>29</v>
      </c>
      <c r="J43" s="21">
        <f>ROUND(J35/$J$30*100,1)</f>
        <v>14.8</v>
      </c>
      <c r="K43" s="21">
        <f>ROUND(K35/$K$30*100,1)</f>
        <v>13.3</v>
      </c>
      <c r="L43" s="21">
        <f>ROUND(L35/$L$30*100,1)</f>
        <v>14</v>
      </c>
    </row>
    <row r="44" spans="1:12" ht="13.5">
      <c r="A44" s="2">
        <v>33</v>
      </c>
      <c r="B44" s="10">
        <v>146</v>
      </c>
      <c r="C44" s="10">
        <v>152</v>
      </c>
      <c r="D44" s="11">
        <f>SUM(B44:C44)</f>
        <v>298</v>
      </c>
      <c r="E44" s="5">
        <v>78</v>
      </c>
      <c r="F44" s="10">
        <v>132</v>
      </c>
      <c r="G44" s="10">
        <v>158</v>
      </c>
      <c r="H44" s="10">
        <f>SUM(F44:G44)</f>
        <v>290</v>
      </c>
      <c r="I44" s="2" t="s">
        <v>30</v>
      </c>
      <c r="J44" s="21">
        <f>ROUND(J36/$J$30*100,1)</f>
        <v>60.6</v>
      </c>
      <c r="K44" s="21">
        <f>ROUND(K36/$K$30*100,1)</f>
        <v>56.4</v>
      </c>
      <c r="L44" s="21">
        <f>ROUND(L36/$L$30*100,1)</f>
        <v>58.5</v>
      </c>
    </row>
    <row r="45" spans="1:12" ht="13.5">
      <c r="A45" s="2">
        <v>34</v>
      </c>
      <c r="B45" s="10">
        <v>155</v>
      </c>
      <c r="C45" s="10">
        <v>160</v>
      </c>
      <c r="D45" s="11">
        <f>SUM(B45:C45)</f>
        <v>315</v>
      </c>
      <c r="E45" s="5">
        <v>79</v>
      </c>
      <c r="F45" s="10">
        <v>116</v>
      </c>
      <c r="G45" s="10">
        <v>154</v>
      </c>
      <c r="H45" s="10">
        <f>SUM(F45:G45)</f>
        <v>270</v>
      </c>
      <c r="I45" s="2" t="s">
        <v>31</v>
      </c>
      <c r="J45" s="21">
        <f>ROUND(J37/$J$30*100,1)</f>
        <v>24.5</v>
      </c>
      <c r="K45" s="21">
        <f>ROUND(K37/$K$30*100,1)</f>
        <v>30.3</v>
      </c>
      <c r="L45" s="21">
        <f>ROUND(L37/$L$30*100,1)</f>
        <v>27.5</v>
      </c>
    </row>
    <row r="46" spans="1:12" ht="13.5">
      <c r="A46" s="6" t="s">
        <v>23</v>
      </c>
      <c r="B46" s="7">
        <f>SUM(B47:B51)</f>
        <v>953</v>
      </c>
      <c r="C46" s="7">
        <f>SUM(C47:C51)</f>
        <v>918</v>
      </c>
      <c r="D46" s="8">
        <f>SUM(D47:D51)</f>
        <v>1871</v>
      </c>
      <c r="E46" s="9" t="s">
        <v>24</v>
      </c>
      <c r="F46" s="7">
        <f>SUM(F47:F51)</f>
        <v>492</v>
      </c>
      <c r="G46" s="7">
        <f>SUM(G47:G51)</f>
        <v>682</v>
      </c>
      <c r="H46" s="7">
        <f>SUM(H47:H51)</f>
        <v>1174</v>
      </c>
      <c r="I46" s="20" t="s">
        <v>32</v>
      </c>
      <c r="J46" s="21">
        <f>ROUND(J38/$J$30*100,1)</f>
        <v>13.7</v>
      </c>
      <c r="K46" s="21">
        <f>ROUND(K38/$K$30*100,1)</f>
        <v>14</v>
      </c>
      <c r="L46" s="21">
        <f>ROUND(L38/$L$30*100,1)</f>
        <v>13.8</v>
      </c>
    </row>
    <row r="47" spans="1:12" ht="13.5">
      <c r="A47" s="2">
        <v>35</v>
      </c>
      <c r="B47" s="10">
        <v>177</v>
      </c>
      <c r="C47" s="10">
        <v>178</v>
      </c>
      <c r="D47" s="11">
        <f>SUM(B47:C47)</f>
        <v>355</v>
      </c>
      <c r="E47" s="5">
        <v>80</v>
      </c>
      <c r="F47" s="10">
        <v>103</v>
      </c>
      <c r="G47" s="10">
        <v>151</v>
      </c>
      <c r="H47" s="10">
        <f>SUM(F47:G47)</f>
        <v>254</v>
      </c>
      <c r="I47" s="20" t="s">
        <v>33</v>
      </c>
      <c r="J47" s="21">
        <f>ROUND(J39/$J$30*100,1)</f>
        <v>10.8</v>
      </c>
      <c r="K47" s="21">
        <f>ROUND(K39/$K$30*100,1)</f>
        <v>16.3</v>
      </c>
      <c r="L47" s="21">
        <f>ROUND(L39/$L$30*100,1)</f>
        <v>13.7</v>
      </c>
    </row>
    <row r="48" spans="1:12" ht="13.5">
      <c r="A48" s="2">
        <v>36</v>
      </c>
      <c r="B48" s="16">
        <v>172</v>
      </c>
      <c r="C48" s="10">
        <v>143</v>
      </c>
      <c r="D48" s="11">
        <f>SUM(B48:C48)</f>
        <v>315</v>
      </c>
      <c r="E48" s="5">
        <v>81</v>
      </c>
      <c r="F48" s="10">
        <v>104</v>
      </c>
      <c r="G48" s="10">
        <v>116</v>
      </c>
      <c r="H48" s="10">
        <f>SUM(F48:G48)</f>
        <v>220</v>
      </c>
      <c r="I48" s="14"/>
      <c r="J48" s="15"/>
      <c r="K48" s="15"/>
      <c r="L48" s="15"/>
    </row>
    <row r="49" spans="1:12" ht="13.5">
      <c r="A49" s="2">
        <v>37</v>
      </c>
      <c r="B49" s="10">
        <v>170</v>
      </c>
      <c r="C49" s="10">
        <v>177</v>
      </c>
      <c r="D49" s="11">
        <f>SUM(B49:C49)</f>
        <v>347</v>
      </c>
      <c r="E49" s="5">
        <v>82</v>
      </c>
      <c r="F49" s="10">
        <v>114</v>
      </c>
      <c r="G49" s="10">
        <v>156</v>
      </c>
      <c r="H49" s="10">
        <f>SUM(F49:G49)</f>
        <v>270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217</v>
      </c>
      <c r="C50" s="10">
        <v>196</v>
      </c>
      <c r="D50" s="11">
        <f>SUM(B50:C50)</f>
        <v>413</v>
      </c>
      <c r="E50" s="5">
        <v>83</v>
      </c>
      <c r="F50" s="10">
        <v>90</v>
      </c>
      <c r="G50" s="10">
        <v>122</v>
      </c>
      <c r="H50" s="10">
        <f>SUM(F50:G50)</f>
        <v>212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217</v>
      </c>
      <c r="C51" s="10">
        <v>224</v>
      </c>
      <c r="D51" s="11">
        <f>SUM(B51:C51)</f>
        <v>441</v>
      </c>
      <c r="E51" s="5">
        <v>84</v>
      </c>
      <c r="F51" s="10">
        <v>81</v>
      </c>
      <c r="G51" s="10">
        <v>137</v>
      </c>
      <c r="H51" s="10">
        <f>SUM(F51:G51)</f>
        <v>218</v>
      </c>
      <c r="I51" s="14"/>
      <c r="J51" s="22">
        <f>(B5*0+B6*1+B7*2+B8*3+B9*4+B11*5+B12*6+B13*7+B14*8+B15*9+B17*10+B18*11+B19*12+B20*13+B21*14+B23*15+B24*16+B25*17+B26*18+B27*19+B29*20+B30*21+B31*22+B32*23+B33*24+B35*25+B36*26+B37*27+B38*28+B39*29+B41*30+B42*31+B43*32+B44*33+B45*34+B47*35+B48*36+B49*37+B50*38+B51*39+B53*40+B54*41+B55*42+B56*43+B57*44+F5*45+F6*46+F7*47+F8*48+F9*49+F11*50+F12*51+F13*52+F14*53+F15*54+F17*55+F18*56+F19*57+F20*58+F21*59+F23*60+F24*61+F25*62+F26*63+F27*64+F29*65+F30*66+F31*67+F32*68+F33*69+F35*70+F36*71+F37*72+F38*73+F39*74+F41*75+F42*76+F43*77+F44*78+F45*79+F47*80+F48*81+F49*82+F50*83+F51*84+F53*85+F54*86+F55*87+F56*88+F57*89+J5*90+J6*91+J7*92+J8*93+J9*94+J11*95+J12*96+J13*97+J14*98+J15*99+J17*100+J18*101+J19*102+J20*103+J21*104+J23*105+J24*106+J25*107+J26*108+J27*109+J29*110)/J30-1</f>
        <v>43.26865671641791</v>
      </c>
      <c r="K51" s="22">
        <f>(C5*0+C6*1+C7*2+C8*3+C9*4+C11*5+C12*6+C13*7+C14*8+C15*9+C17*10+C18*11+C19*12+C20*13+C21*14+C23*15+C24*16+C25*17+C26*18+C27*19+C29*20+C30*21+C31*22+C32*23+C33*24+C35*25+C36*26+C37*27+C38*28+C39*29+C41*30+C42*31+C43*32+C44*33+C45*34+C47*35+C48*36+C49*37+C50*38+C51*39+C53*40+C54*41+C55*42+C56*43+C57*44+G5*45+G6*46+G7*47+G8*48+G9*49+G11*50+G12*51+G13*52+G14*53+G15*54+G17*55+G18*56+G19*57+G20*58+G21*59+G23*60+G24*61+G25*62+G26*63+G27*64+G29*65+G30*66+G31*67+G32*68+G33*69+G35*70+G36*71+G37*72+G38*73+G39*74+G41*75+G42*76+G43*77+G44*78+G45*79+G47*80+G48*81+G49*82+G50*83+G51*84+G53*85+G54*86+G55*87+G56*88+G57*89+K5*90+K6*91+K7*92+K8*93+K9*94+K11*95+K12*96+K13*97+K14*98+K15*99+K17*100+K18*101+K19*102+K20*103+K21*104+K23*105+K24*106+K25*107+K26*108+K27*109+K29*110)/K30-1</f>
        <v>46.48635385856413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30-1</f>
        <v>45.945592769058294</v>
      </c>
    </row>
    <row r="52" spans="1:12" ht="13.5">
      <c r="A52" s="6" t="s">
        <v>25</v>
      </c>
      <c r="B52" s="7">
        <f>SUM(B53:B57)</f>
        <v>1005</v>
      </c>
      <c r="C52" s="7">
        <f>SUM(C53:C57)</f>
        <v>1004</v>
      </c>
      <c r="D52" s="8">
        <f>SUM(D53:D57)</f>
        <v>2009</v>
      </c>
      <c r="E52" s="9" t="s">
        <v>26</v>
      </c>
      <c r="F52" s="7">
        <f>SUM(F53:F57)</f>
        <v>256</v>
      </c>
      <c r="G52" s="7">
        <f>SUM(G53:G57)</f>
        <v>546</v>
      </c>
      <c r="H52" s="7">
        <f>SUM(H53:H57)</f>
        <v>802</v>
      </c>
      <c r="I52" s="14"/>
      <c r="J52" s="15"/>
      <c r="K52" s="15"/>
      <c r="L52" s="15"/>
    </row>
    <row r="53" spans="1:12" ht="13.5">
      <c r="A53" s="2">
        <v>40</v>
      </c>
      <c r="B53" s="10">
        <v>208</v>
      </c>
      <c r="C53" s="10">
        <v>234</v>
      </c>
      <c r="D53" s="11">
        <f>SUM(B53:C53)</f>
        <v>442</v>
      </c>
      <c r="E53" s="5">
        <v>85</v>
      </c>
      <c r="F53" s="10">
        <v>67</v>
      </c>
      <c r="G53" s="10">
        <v>130</v>
      </c>
      <c r="H53" s="10">
        <f>SUM(F53:G53)</f>
        <v>197</v>
      </c>
      <c r="I53" s="14"/>
      <c r="J53" s="15"/>
      <c r="K53" s="15"/>
      <c r="L53" s="15"/>
    </row>
    <row r="54" spans="1:12" ht="13.5">
      <c r="A54" s="2">
        <v>41</v>
      </c>
      <c r="B54" s="10">
        <v>190</v>
      </c>
      <c r="C54" s="10">
        <v>186</v>
      </c>
      <c r="D54" s="11">
        <f>SUM(B54:C54)</f>
        <v>376</v>
      </c>
      <c r="E54" s="5">
        <v>86</v>
      </c>
      <c r="F54" s="10">
        <v>54</v>
      </c>
      <c r="G54" s="10">
        <v>128</v>
      </c>
      <c r="H54" s="10">
        <f>SUM(F54:G54)</f>
        <v>182</v>
      </c>
      <c r="I54" s="14"/>
      <c r="J54" s="15"/>
      <c r="K54" s="15"/>
      <c r="L54" s="15"/>
    </row>
    <row r="55" spans="1:12" ht="13.5">
      <c r="A55" s="2">
        <v>42</v>
      </c>
      <c r="B55" s="10">
        <v>194</v>
      </c>
      <c r="C55" s="10">
        <v>199</v>
      </c>
      <c r="D55" s="11">
        <f>SUM(B55:C55)</f>
        <v>393</v>
      </c>
      <c r="E55" s="5">
        <v>87</v>
      </c>
      <c r="F55" s="10">
        <v>56</v>
      </c>
      <c r="G55" s="10">
        <v>108</v>
      </c>
      <c r="H55" s="10">
        <f>SUM(F55:G55)</f>
        <v>164</v>
      </c>
      <c r="I55" s="14"/>
      <c r="J55" s="15"/>
      <c r="K55" s="15"/>
      <c r="L55" s="15"/>
    </row>
    <row r="56" spans="1:12" ht="13.5">
      <c r="A56" s="2">
        <v>43</v>
      </c>
      <c r="B56" s="10">
        <v>195</v>
      </c>
      <c r="C56" s="10">
        <v>197</v>
      </c>
      <c r="D56" s="11">
        <f>SUM(B56:C56)</f>
        <v>392</v>
      </c>
      <c r="E56" s="5">
        <v>88</v>
      </c>
      <c r="F56" s="10">
        <v>39</v>
      </c>
      <c r="G56" s="10">
        <v>93</v>
      </c>
      <c r="H56" s="10">
        <f>SUM(F56:G56)</f>
        <v>132</v>
      </c>
      <c r="I56" s="14"/>
      <c r="J56" s="15"/>
      <c r="K56" s="15"/>
      <c r="L56" s="15"/>
    </row>
    <row r="57" spans="1:12" ht="13.5">
      <c r="A57" s="2">
        <v>44</v>
      </c>
      <c r="B57" s="10">
        <v>218</v>
      </c>
      <c r="C57" s="10">
        <v>188</v>
      </c>
      <c r="D57" s="11">
        <f>SUM(B57:C57)</f>
        <v>406</v>
      </c>
      <c r="E57" s="5">
        <v>89</v>
      </c>
      <c r="F57" s="10">
        <v>40</v>
      </c>
      <c r="G57" s="10">
        <v>87</v>
      </c>
      <c r="H57" s="10">
        <f>SUM(F57:G57)</f>
        <v>127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0">
      <selection activeCell="K29" sqref="K29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9" t="s">
        <v>0</v>
      </c>
      <c r="B1" s="29"/>
      <c r="C1" s="29"/>
      <c r="D1" s="29"/>
      <c r="E1" s="29"/>
    </row>
    <row r="2" spans="10:12" ht="13.5">
      <c r="J2" s="30" t="s">
        <v>39</v>
      </c>
      <c r="K2" s="30"/>
      <c r="L2" s="30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607</v>
      </c>
      <c r="C4" s="7">
        <f>SUM(C5:C9)</f>
        <v>619</v>
      </c>
      <c r="D4" s="8">
        <f>SUM(D5:D9)</f>
        <v>1226</v>
      </c>
      <c r="E4" s="9" t="s">
        <v>6</v>
      </c>
      <c r="F4" s="7">
        <f>SUM(F5:F9)</f>
        <v>833</v>
      </c>
      <c r="G4" s="7">
        <f>SUM(G5:G9)</f>
        <v>909</v>
      </c>
      <c r="H4" s="8">
        <f>SUM(H5:H9)</f>
        <v>1742</v>
      </c>
      <c r="I4" s="9" t="s">
        <v>7</v>
      </c>
      <c r="J4" s="7">
        <f>SUM(J5:J9)</f>
        <v>90</v>
      </c>
      <c r="K4" s="7">
        <f>SUM(K5:K9)</f>
        <v>290</v>
      </c>
      <c r="L4" s="7">
        <f>SUM(L5:L9)</f>
        <v>380</v>
      </c>
    </row>
    <row r="5" spans="1:12" ht="13.5">
      <c r="A5" s="2">
        <v>0</v>
      </c>
      <c r="B5" s="10">
        <v>97</v>
      </c>
      <c r="C5" s="10">
        <v>124</v>
      </c>
      <c r="D5" s="11">
        <f>SUM(B5:C5)</f>
        <v>221</v>
      </c>
      <c r="E5" s="5">
        <v>45</v>
      </c>
      <c r="F5" s="10">
        <v>183</v>
      </c>
      <c r="G5" s="10">
        <v>198</v>
      </c>
      <c r="H5" s="11">
        <f>SUM(F5:G5)</f>
        <v>381</v>
      </c>
      <c r="I5" s="5">
        <v>90</v>
      </c>
      <c r="J5" s="10">
        <v>29</v>
      </c>
      <c r="K5" s="10">
        <v>89</v>
      </c>
      <c r="L5" s="10">
        <f>SUM(J5:K5)</f>
        <v>118</v>
      </c>
    </row>
    <row r="6" spans="1:12" ht="13.5">
      <c r="A6" s="2">
        <v>1</v>
      </c>
      <c r="B6" s="28">
        <v>121</v>
      </c>
      <c r="C6" s="10">
        <v>127</v>
      </c>
      <c r="D6" s="11">
        <f>SUM(B6:C6)</f>
        <v>248</v>
      </c>
      <c r="E6" s="5">
        <v>46</v>
      </c>
      <c r="F6" s="10">
        <v>174</v>
      </c>
      <c r="G6" s="10">
        <v>193</v>
      </c>
      <c r="H6" s="11">
        <f>SUM(F6:G6)</f>
        <v>367</v>
      </c>
      <c r="I6" s="5">
        <v>91</v>
      </c>
      <c r="J6" s="10">
        <v>28</v>
      </c>
      <c r="K6" s="10">
        <v>69</v>
      </c>
      <c r="L6" s="10">
        <f>SUM(J6:K6)</f>
        <v>97</v>
      </c>
    </row>
    <row r="7" spans="1:12" ht="13.5">
      <c r="A7" s="2">
        <v>2</v>
      </c>
      <c r="B7" s="10">
        <v>115</v>
      </c>
      <c r="C7" s="10">
        <v>115</v>
      </c>
      <c r="D7" s="11">
        <f>SUM(B7:C7)</f>
        <v>230</v>
      </c>
      <c r="E7" s="5">
        <v>47</v>
      </c>
      <c r="F7" s="10">
        <v>180</v>
      </c>
      <c r="G7" s="10">
        <v>196</v>
      </c>
      <c r="H7" s="11">
        <f>SUM(F7:G7)</f>
        <v>376</v>
      </c>
      <c r="I7" s="5">
        <v>92</v>
      </c>
      <c r="J7" s="10">
        <v>10</v>
      </c>
      <c r="K7" s="10">
        <v>56</v>
      </c>
      <c r="L7" s="10">
        <f>SUM(J7:K7)</f>
        <v>66</v>
      </c>
    </row>
    <row r="8" spans="1:12" ht="13.5">
      <c r="A8" s="2">
        <v>3</v>
      </c>
      <c r="B8" s="10">
        <v>136</v>
      </c>
      <c r="C8" s="10">
        <v>134</v>
      </c>
      <c r="D8" s="11">
        <f>SUM(B8:C8)</f>
        <v>270</v>
      </c>
      <c r="E8" s="5">
        <v>48</v>
      </c>
      <c r="F8" s="10">
        <v>167</v>
      </c>
      <c r="G8" s="10">
        <v>182</v>
      </c>
      <c r="H8" s="11">
        <f>SUM(F8:G8)</f>
        <v>349</v>
      </c>
      <c r="I8" s="5">
        <v>93</v>
      </c>
      <c r="J8" s="10">
        <v>10</v>
      </c>
      <c r="K8" s="10">
        <v>41</v>
      </c>
      <c r="L8" s="10">
        <f>SUM(J8:K8)</f>
        <v>51</v>
      </c>
    </row>
    <row r="9" spans="1:12" ht="13.5">
      <c r="A9" s="2">
        <v>4</v>
      </c>
      <c r="B9" s="10">
        <v>138</v>
      </c>
      <c r="C9" s="10">
        <v>119</v>
      </c>
      <c r="D9" s="11">
        <f>SUM(B9:C9)</f>
        <v>257</v>
      </c>
      <c r="E9" s="5">
        <v>49</v>
      </c>
      <c r="F9" s="10">
        <v>129</v>
      </c>
      <c r="G9" s="10">
        <v>140</v>
      </c>
      <c r="H9" s="11">
        <f>SUM(F9:G9)</f>
        <v>269</v>
      </c>
      <c r="I9" s="5">
        <v>94</v>
      </c>
      <c r="J9" s="10">
        <v>13</v>
      </c>
      <c r="K9" s="10">
        <v>35</v>
      </c>
      <c r="L9" s="10">
        <f>SUM(J9:K9)</f>
        <v>48</v>
      </c>
    </row>
    <row r="10" spans="1:12" ht="13.5">
      <c r="A10" s="6" t="s">
        <v>8</v>
      </c>
      <c r="B10" s="7">
        <f>SUM(B11:B15)</f>
        <v>701</v>
      </c>
      <c r="C10" s="7">
        <f>SUM(C11:C15)</f>
        <v>679</v>
      </c>
      <c r="D10" s="8">
        <f>SUM(D11:D15)</f>
        <v>1380</v>
      </c>
      <c r="E10" s="9" t="s">
        <v>9</v>
      </c>
      <c r="F10" s="7">
        <f>SUM(F11:F15)</f>
        <v>808</v>
      </c>
      <c r="G10" s="7">
        <f>SUM(G11:G15)</f>
        <v>830</v>
      </c>
      <c r="H10" s="8">
        <f>SUM(H11:H15)</f>
        <v>1638</v>
      </c>
      <c r="I10" s="9" t="s">
        <v>10</v>
      </c>
      <c r="J10" s="7">
        <f>SUM(J11:J15)</f>
        <v>25</v>
      </c>
      <c r="K10" s="7">
        <f>SUM(K11:K15)</f>
        <v>83</v>
      </c>
      <c r="L10" s="7">
        <f>SUM(L11:L15)</f>
        <v>108</v>
      </c>
    </row>
    <row r="11" spans="1:12" ht="13.5">
      <c r="A11" s="2">
        <v>5</v>
      </c>
      <c r="B11" s="10">
        <v>118</v>
      </c>
      <c r="C11" s="10">
        <v>123</v>
      </c>
      <c r="D11" s="11">
        <f>SUM(B11:C11)</f>
        <v>241</v>
      </c>
      <c r="E11" s="5">
        <v>50</v>
      </c>
      <c r="F11" s="10">
        <v>171</v>
      </c>
      <c r="G11" s="10">
        <v>172</v>
      </c>
      <c r="H11" s="11">
        <f>SUM(F11:G11)</f>
        <v>343</v>
      </c>
      <c r="I11" s="5">
        <v>95</v>
      </c>
      <c r="J11" s="10">
        <v>10</v>
      </c>
      <c r="K11" s="10">
        <v>25</v>
      </c>
      <c r="L11" s="10">
        <f>SUM(J11:K11)</f>
        <v>35</v>
      </c>
    </row>
    <row r="12" spans="1:12" ht="13.5">
      <c r="A12" s="2">
        <v>6</v>
      </c>
      <c r="B12" s="10">
        <v>144</v>
      </c>
      <c r="C12" s="10">
        <v>134</v>
      </c>
      <c r="D12" s="11">
        <f>SUM(B12:C12)</f>
        <v>278</v>
      </c>
      <c r="E12" s="5">
        <v>51</v>
      </c>
      <c r="F12" s="10">
        <v>169</v>
      </c>
      <c r="G12" s="10">
        <v>168</v>
      </c>
      <c r="H12" s="11">
        <f>SUM(F12:G12)</f>
        <v>337</v>
      </c>
      <c r="I12" s="5">
        <v>96</v>
      </c>
      <c r="J12" s="10">
        <v>4</v>
      </c>
      <c r="K12" s="10">
        <v>17</v>
      </c>
      <c r="L12" s="10">
        <f>SUM(J12:K12)</f>
        <v>21</v>
      </c>
    </row>
    <row r="13" spans="1:12" ht="13.5">
      <c r="A13" s="2">
        <v>7</v>
      </c>
      <c r="B13" s="10">
        <v>145</v>
      </c>
      <c r="C13" s="10">
        <v>126</v>
      </c>
      <c r="D13" s="11">
        <f>SUM(B13:C13)</f>
        <v>271</v>
      </c>
      <c r="E13" s="5">
        <v>52</v>
      </c>
      <c r="F13" s="10">
        <v>180</v>
      </c>
      <c r="G13" s="16">
        <v>180</v>
      </c>
      <c r="H13" s="11">
        <f>SUM(F13:G13)</f>
        <v>360</v>
      </c>
      <c r="I13" s="5">
        <v>97</v>
      </c>
      <c r="J13" s="10">
        <v>4</v>
      </c>
      <c r="K13" s="10">
        <v>19</v>
      </c>
      <c r="L13" s="10">
        <f>SUM(J13:K13)</f>
        <v>23</v>
      </c>
    </row>
    <row r="14" spans="1:12" ht="13.5">
      <c r="A14" s="2">
        <v>8</v>
      </c>
      <c r="B14" s="10">
        <v>149</v>
      </c>
      <c r="C14" s="10">
        <v>158</v>
      </c>
      <c r="D14" s="11">
        <f>SUM(B14:C14)</f>
        <v>307</v>
      </c>
      <c r="E14" s="5">
        <v>53</v>
      </c>
      <c r="F14" s="10">
        <v>128</v>
      </c>
      <c r="G14" s="10">
        <v>171</v>
      </c>
      <c r="H14" s="11">
        <f>SUM(F14:G14)</f>
        <v>299</v>
      </c>
      <c r="I14" s="5">
        <v>98</v>
      </c>
      <c r="J14" s="10">
        <v>6</v>
      </c>
      <c r="K14" s="10">
        <v>10</v>
      </c>
      <c r="L14" s="10">
        <f>SUM(J14:K14)</f>
        <v>16</v>
      </c>
    </row>
    <row r="15" spans="1:12" ht="13.5">
      <c r="A15" s="2">
        <v>9</v>
      </c>
      <c r="B15" s="10">
        <v>145</v>
      </c>
      <c r="C15" s="10">
        <v>138</v>
      </c>
      <c r="D15" s="11">
        <f>SUM(B15:C15)</f>
        <v>283</v>
      </c>
      <c r="E15" s="5">
        <v>54</v>
      </c>
      <c r="F15" s="10">
        <v>160</v>
      </c>
      <c r="G15" s="10">
        <v>139</v>
      </c>
      <c r="H15" s="11">
        <f>SUM(F15:G15)</f>
        <v>299</v>
      </c>
      <c r="I15" s="5">
        <v>99</v>
      </c>
      <c r="J15" s="10">
        <v>1</v>
      </c>
      <c r="K15" s="10">
        <v>12</v>
      </c>
      <c r="L15" s="10">
        <f>SUM(J15:K15)</f>
        <v>13</v>
      </c>
    </row>
    <row r="16" spans="1:12" ht="13.5">
      <c r="A16" s="6" t="s">
        <v>11</v>
      </c>
      <c r="B16" s="7">
        <f>SUM(B17:B21)</f>
        <v>712</v>
      </c>
      <c r="C16" s="7">
        <f>SUM(C17:C21)</f>
        <v>676</v>
      </c>
      <c r="D16" s="8">
        <f>SUM(D17:D21)</f>
        <v>1388</v>
      </c>
      <c r="E16" s="9" t="s">
        <v>12</v>
      </c>
      <c r="F16" s="7">
        <f>SUM(F17:F21)</f>
        <v>881</v>
      </c>
      <c r="G16" s="7">
        <f>SUM(G17:G21)</f>
        <v>905</v>
      </c>
      <c r="H16" s="8">
        <f>SUM(H17:H21)</f>
        <v>1786</v>
      </c>
      <c r="I16" s="9" t="s">
        <v>13</v>
      </c>
      <c r="J16" s="7">
        <f>SUM(J17:J21)</f>
        <v>2</v>
      </c>
      <c r="K16" s="7">
        <f>SUM(K17:K21)</f>
        <v>14</v>
      </c>
      <c r="L16" s="7">
        <f>SUM(L17:L21)</f>
        <v>16</v>
      </c>
    </row>
    <row r="17" spans="1:12" ht="13.5">
      <c r="A17" s="2">
        <v>10</v>
      </c>
      <c r="B17" s="10">
        <v>162</v>
      </c>
      <c r="C17" s="10">
        <v>140</v>
      </c>
      <c r="D17" s="11">
        <f>SUM(B17:C17)</f>
        <v>302</v>
      </c>
      <c r="E17" s="5">
        <v>55</v>
      </c>
      <c r="F17" s="10">
        <v>165</v>
      </c>
      <c r="G17" s="10">
        <v>181</v>
      </c>
      <c r="H17" s="11">
        <f>SUM(F17:G17)</f>
        <v>346</v>
      </c>
      <c r="I17" s="5">
        <v>100</v>
      </c>
      <c r="J17" s="10">
        <v>1</v>
      </c>
      <c r="K17" s="16">
        <v>6</v>
      </c>
      <c r="L17" s="10">
        <f>SUM(J17:K17)</f>
        <v>7</v>
      </c>
    </row>
    <row r="18" spans="1:12" ht="13.5">
      <c r="A18" s="2">
        <v>11</v>
      </c>
      <c r="B18" s="10">
        <v>146</v>
      </c>
      <c r="C18" s="10">
        <v>143</v>
      </c>
      <c r="D18" s="11">
        <f>SUM(B18:C18)</f>
        <v>289</v>
      </c>
      <c r="E18" s="5">
        <v>56</v>
      </c>
      <c r="F18" s="10">
        <v>187</v>
      </c>
      <c r="G18" s="10">
        <v>192</v>
      </c>
      <c r="H18" s="11">
        <f>SUM(F18:G18)</f>
        <v>379</v>
      </c>
      <c r="I18" s="5">
        <v>101</v>
      </c>
      <c r="J18" s="10">
        <v>0</v>
      </c>
      <c r="K18" s="10">
        <v>5</v>
      </c>
      <c r="L18" s="10">
        <f>SUM(J18:K18)</f>
        <v>5</v>
      </c>
    </row>
    <row r="19" spans="1:12" ht="13.5">
      <c r="A19" s="2">
        <v>12</v>
      </c>
      <c r="B19" s="10">
        <v>127</v>
      </c>
      <c r="C19" s="10">
        <v>125</v>
      </c>
      <c r="D19" s="11">
        <f>SUM(B19:C19)</f>
        <v>252</v>
      </c>
      <c r="E19" s="5">
        <v>57</v>
      </c>
      <c r="F19" s="10">
        <v>154</v>
      </c>
      <c r="G19" s="10">
        <v>177</v>
      </c>
      <c r="H19" s="11">
        <f>SUM(F19:G19)</f>
        <v>331</v>
      </c>
      <c r="I19" s="5">
        <v>102</v>
      </c>
      <c r="J19" s="10">
        <v>1</v>
      </c>
      <c r="K19" s="10">
        <v>2</v>
      </c>
      <c r="L19" s="10">
        <f>SUM(J19:K19)</f>
        <v>3</v>
      </c>
    </row>
    <row r="20" spans="1:12" ht="13.5">
      <c r="A20" s="2">
        <v>13</v>
      </c>
      <c r="B20" s="10">
        <v>139</v>
      </c>
      <c r="C20" s="10">
        <v>135</v>
      </c>
      <c r="D20" s="11">
        <f>SUM(B20:C20)</f>
        <v>274</v>
      </c>
      <c r="E20" s="5">
        <v>58</v>
      </c>
      <c r="F20" s="10">
        <v>173</v>
      </c>
      <c r="G20" s="10">
        <v>167</v>
      </c>
      <c r="H20" s="11">
        <f>SUM(F20:G20)</f>
        <v>340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138</v>
      </c>
      <c r="C21" s="10">
        <v>133</v>
      </c>
      <c r="D21" s="11">
        <f>SUM(B21:C21)</f>
        <v>271</v>
      </c>
      <c r="E21" s="5">
        <v>59</v>
      </c>
      <c r="F21" s="10">
        <v>202</v>
      </c>
      <c r="G21" s="10">
        <v>188</v>
      </c>
      <c r="H21" s="11">
        <f>SUM(F21:G21)</f>
        <v>390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708</v>
      </c>
      <c r="C22" s="7">
        <f>SUM(C23:C27)</f>
        <v>671</v>
      </c>
      <c r="D22" s="8">
        <f>SUM(D23:D27)</f>
        <v>1379</v>
      </c>
      <c r="E22" s="9" t="s">
        <v>15</v>
      </c>
      <c r="F22" s="7">
        <f>SUM(F23:F27)</f>
        <v>994</v>
      </c>
      <c r="G22" s="7">
        <f>SUM(G23:G27)</f>
        <v>1025</v>
      </c>
      <c r="H22" s="8">
        <f>SUM(H23:H27)</f>
        <v>2019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158</v>
      </c>
      <c r="C23" s="10">
        <v>128</v>
      </c>
      <c r="D23" s="11">
        <f>SUM(B23:C23)</f>
        <v>286</v>
      </c>
      <c r="E23" s="5">
        <v>60</v>
      </c>
      <c r="F23" s="16">
        <v>166</v>
      </c>
      <c r="G23" s="10">
        <v>173</v>
      </c>
      <c r="H23" s="11">
        <f>SUM(F23:G23)</f>
        <v>339</v>
      </c>
      <c r="I23" s="5">
        <v>105</v>
      </c>
      <c r="J23" s="10">
        <v>0</v>
      </c>
      <c r="K23" s="10">
        <v>0</v>
      </c>
      <c r="L23" s="10">
        <f aca="true" t="shared" si="0" ref="L23:L30">SUM(J23:K23)</f>
        <v>0</v>
      </c>
    </row>
    <row r="24" spans="1:12" ht="13.5">
      <c r="A24" s="2">
        <v>16</v>
      </c>
      <c r="B24" s="10">
        <v>151</v>
      </c>
      <c r="C24" s="10">
        <v>138</v>
      </c>
      <c r="D24" s="11">
        <f>SUM(B24:C24)</f>
        <v>289</v>
      </c>
      <c r="E24" s="5">
        <v>61</v>
      </c>
      <c r="F24" s="10">
        <v>194</v>
      </c>
      <c r="G24" s="10">
        <v>191</v>
      </c>
      <c r="H24" s="11">
        <f>SUM(F24:G24)</f>
        <v>385</v>
      </c>
      <c r="I24" s="5">
        <v>106</v>
      </c>
      <c r="J24" s="10">
        <v>0</v>
      </c>
      <c r="K24" s="10">
        <v>0</v>
      </c>
      <c r="L24" s="10">
        <f t="shared" si="0"/>
        <v>0</v>
      </c>
    </row>
    <row r="25" spans="1:12" ht="13.5">
      <c r="A25" s="2">
        <v>17</v>
      </c>
      <c r="B25" s="10">
        <v>130</v>
      </c>
      <c r="C25" s="10">
        <v>147</v>
      </c>
      <c r="D25" s="11">
        <f>SUM(B25:C25)</f>
        <v>277</v>
      </c>
      <c r="E25" s="5">
        <v>62</v>
      </c>
      <c r="F25" s="10">
        <v>210</v>
      </c>
      <c r="G25" s="10">
        <v>216</v>
      </c>
      <c r="H25" s="11">
        <f>SUM(F25:G25)</f>
        <v>426</v>
      </c>
      <c r="I25" s="5">
        <v>107</v>
      </c>
      <c r="J25" s="10">
        <v>0</v>
      </c>
      <c r="K25" s="10">
        <v>0</v>
      </c>
      <c r="L25" s="10">
        <f t="shared" si="0"/>
        <v>0</v>
      </c>
    </row>
    <row r="26" spans="1:12" ht="13.5">
      <c r="A26" s="2">
        <v>18</v>
      </c>
      <c r="B26" s="10">
        <v>130</v>
      </c>
      <c r="C26" s="10">
        <v>138</v>
      </c>
      <c r="D26" s="11">
        <f>SUM(B26:C26)</f>
        <v>268</v>
      </c>
      <c r="E26" s="5">
        <v>63</v>
      </c>
      <c r="F26" s="10">
        <v>201</v>
      </c>
      <c r="G26" s="10">
        <v>199</v>
      </c>
      <c r="H26" s="11">
        <f>SUM(F26:G26)</f>
        <v>400</v>
      </c>
      <c r="I26" s="5">
        <v>108</v>
      </c>
      <c r="J26" s="10">
        <v>0</v>
      </c>
      <c r="K26" s="10">
        <v>1</v>
      </c>
      <c r="L26" s="10">
        <f t="shared" si="0"/>
        <v>1</v>
      </c>
    </row>
    <row r="27" spans="1:12" ht="13.5">
      <c r="A27" s="2">
        <v>19</v>
      </c>
      <c r="B27" s="10">
        <v>139</v>
      </c>
      <c r="C27" s="10">
        <v>120</v>
      </c>
      <c r="D27" s="11">
        <f>SUM(B27:C27)</f>
        <v>259</v>
      </c>
      <c r="E27" s="5">
        <v>64</v>
      </c>
      <c r="F27" s="10">
        <v>223</v>
      </c>
      <c r="G27" s="10">
        <v>246</v>
      </c>
      <c r="H27" s="11">
        <f>SUM(F27:G27)</f>
        <v>469</v>
      </c>
      <c r="I27" s="5">
        <v>109</v>
      </c>
      <c r="J27" s="10">
        <v>0</v>
      </c>
      <c r="K27" s="10">
        <v>0</v>
      </c>
      <c r="L27" s="10">
        <f t="shared" si="0"/>
        <v>0</v>
      </c>
    </row>
    <row r="28" spans="1:12" ht="13.5">
      <c r="A28" s="6" t="s">
        <v>17</v>
      </c>
      <c r="B28" s="7">
        <f>SUM(B29:B33)</f>
        <v>612</v>
      </c>
      <c r="C28" s="7">
        <f>SUM(C29:C33)</f>
        <v>637</v>
      </c>
      <c r="D28" s="8">
        <f>SUM(D29:D33)</f>
        <v>1249</v>
      </c>
      <c r="E28" s="9" t="s">
        <v>18</v>
      </c>
      <c r="F28" s="7">
        <f>SUM(F29:F33)</f>
        <v>1064</v>
      </c>
      <c r="G28" s="7">
        <f>SUM(G29:G33)</f>
        <v>1184</v>
      </c>
      <c r="H28" s="8">
        <f>SUM(H29:H33)</f>
        <v>2248</v>
      </c>
      <c r="I28" s="9" t="s">
        <v>47</v>
      </c>
      <c r="J28" s="7">
        <f>SUM(J29)</f>
        <v>0</v>
      </c>
      <c r="K28" s="7">
        <f>SUM(K29)</f>
        <v>1</v>
      </c>
      <c r="L28" s="7">
        <f t="shared" si="0"/>
        <v>1</v>
      </c>
    </row>
    <row r="29" spans="1:12" ht="13.5">
      <c r="A29" s="2">
        <v>20</v>
      </c>
      <c r="B29" s="10">
        <v>134</v>
      </c>
      <c r="C29" s="10">
        <v>129</v>
      </c>
      <c r="D29" s="11">
        <f>SUM(B29:C29)</f>
        <v>263</v>
      </c>
      <c r="E29" s="5">
        <v>65</v>
      </c>
      <c r="F29" s="10">
        <v>238</v>
      </c>
      <c r="G29" s="10">
        <v>246</v>
      </c>
      <c r="H29" s="10">
        <f>SUM(F29:G29)</f>
        <v>484</v>
      </c>
      <c r="I29" s="24">
        <v>110</v>
      </c>
      <c r="J29" s="25">
        <v>0</v>
      </c>
      <c r="K29" s="25">
        <v>1</v>
      </c>
      <c r="L29" s="25">
        <f t="shared" si="0"/>
        <v>1</v>
      </c>
    </row>
    <row r="30" spans="1:12" ht="13.5">
      <c r="A30" s="2">
        <v>21</v>
      </c>
      <c r="B30" s="10">
        <v>111</v>
      </c>
      <c r="C30" s="10">
        <v>142</v>
      </c>
      <c r="D30" s="11">
        <f>SUM(B30:C30)</f>
        <v>253</v>
      </c>
      <c r="E30" s="5">
        <v>66</v>
      </c>
      <c r="F30" s="10">
        <v>248</v>
      </c>
      <c r="G30" s="10">
        <v>281</v>
      </c>
      <c r="H30" s="11">
        <f>SUM(F30:G30)</f>
        <v>529</v>
      </c>
      <c r="I30" s="27" t="s">
        <v>4</v>
      </c>
      <c r="J30" s="7">
        <f>B4+B10+B16+B22+B28+B34+B40+B46+B52+F4+F10+F16+F22+F28+F34+F40+F46+F52+J4+J10+J16+J22+J28</f>
        <v>13688</v>
      </c>
      <c r="K30" s="7">
        <f>C4+C10+C16+C22+C28+C34+C40+C46+C52+G4+G10+G16+G22+G28+G34+G40+G46+G52+K4+K10+K16+K22+K28</f>
        <v>14863</v>
      </c>
      <c r="L30" s="26">
        <f t="shared" si="0"/>
        <v>28551</v>
      </c>
    </row>
    <row r="31" spans="1:12" ht="13.5">
      <c r="A31" s="2">
        <v>22</v>
      </c>
      <c r="B31" s="10">
        <v>124</v>
      </c>
      <c r="C31" s="10">
        <v>104</v>
      </c>
      <c r="D31" s="11">
        <f>SUM(B31:C31)</f>
        <v>228</v>
      </c>
      <c r="E31" s="5">
        <v>67</v>
      </c>
      <c r="F31" s="10">
        <v>233</v>
      </c>
      <c r="G31" s="10">
        <v>262</v>
      </c>
      <c r="H31" s="10">
        <f>SUM(F31:G31)</f>
        <v>495</v>
      </c>
      <c r="I31" s="14"/>
      <c r="J31" s="15"/>
      <c r="K31" s="15"/>
      <c r="L31" s="15"/>
    </row>
    <row r="32" spans="1:12" ht="13.5">
      <c r="A32" s="2">
        <v>23</v>
      </c>
      <c r="B32" s="10">
        <v>138</v>
      </c>
      <c r="C32" s="10">
        <v>117</v>
      </c>
      <c r="D32" s="11">
        <f>SUM(B32:C32)</f>
        <v>255</v>
      </c>
      <c r="E32" s="5">
        <v>68</v>
      </c>
      <c r="F32" s="10">
        <v>230</v>
      </c>
      <c r="G32" s="10">
        <v>246</v>
      </c>
      <c r="H32" s="10">
        <f>SUM(F32:G32)</f>
        <v>476</v>
      </c>
      <c r="I32" s="14"/>
      <c r="J32" s="15"/>
      <c r="K32" s="15"/>
      <c r="L32" s="15"/>
    </row>
    <row r="33" spans="1:12" ht="13.5">
      <c r="A33" s="2">
        <v>24</v>
      </c>
      <c r="B33" s="10">
        <v>105</v>
      </c>
      <c r="C33" s="10">
        <v>145</v>
      </c>
      <c r="D33" s="11">
        <f>SUM(B33:C33)</f>
        <v>250</v>
      </c>
      <c r="E33" s="5">
        <v>69</v>
      </c>
      <c r="F33" s="10">
        <v>115</v>
      </c>
      <c r="G33" s="10">
        <v>149</v>
      </c>
      <c r="H33" s="10">
        <f>SUM(F33:G33)</f>
        <v>264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713</v>
      </c>
      <c r="C34" s="7">
        <f>SUM(C35:C39)</f>
        <v>703</v>
      </c>
      <c r="D34" s="8">
        <f>SUM(D35:D39)</f>
        <v>1416</v>
      </c>
      <c r="E34" s="9" t="s">
        <v>20</v>
      </c>
      <c r="F34" s="7">
        <f>SUM(F35:F39)</f>
        <v>823</v>
      </c>
      <c r="G34" s="7">
        <f>SUM(G35:G39)</f>
        <v>909</v>
      </c>
      <c r="H34" s="7">
        <f>SUM(H35:H39)</f>
        <v>1732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123</v>
      </c>
      <c r="C35" s="10">
        <v>149</v>
      </c>
      <c r="D35" s="11">
        <f>SUM(B35:C35)</f>
        <v>272</v>
      </c>
      <c r="E35" s="5">
        <v>70</v>
      </c>
      <c r="F35" s="10">
        <v>161</v>
      </c>
      <c r="G35" s="10">
        <v>187</v>
      </c>
      <c r="H35" s="10">
        <f>SUM(F35:G35)</f>
        <v>348</v>
      </c>
      <c r="I35" s="2" t="s">
        <v>29</v>
      </c>
      <c r="J35" s="19">
        <f>SUM(B4,B10,B16)</f>
        <v>2020</v>
      </c>
      <c r="K35" s="19">
        <f>SUM(C4,C10,C16)</f>
        <v>1974</v>
      </c>
      <c r="L35" s="19">
        <f>SUM(D4,D10,D16)</f>
        <v>3994</v>
      </c>
    </row>
    <row r="36" spans="1:12" ht="13.5">
      <c r="A36" s="2">
        <v>26</v>
      </c>
      <c r="B36" s="10">
        <v>137</v>
      </c>
      <c r="C36" s="10">
        <v>120</v>
      </c>
      <c r="D36" s="11">
        <f>SUM(B36:C36)</f>
        <v>257</v>
      </c>
      <c r="E36" s="5">
        <v>71</v>
      </c>
      <c r="F36" s="10">
        <v>192</v>
      </c>
      <c r="G36" s="10">
        <v>192</v>
      </c>
      <c r="H36" s="10">
        <f>SUM(F36:G36)</f>
        <v>384</v>
      </c>
      <c r="I36" s="2" t="s">
        <v>30</v>
      </c>
      <c r="J36" s="19">
        <f>SUM(B22,B28,B34,B40,B46,B52,F4,F10,F16,F22)</f>
        <v>8298</v>
      </c>
      <c r="K36" s="19">
        <f>SUM(C22,C28,C34,C40,C46,C52,G4,G10,G16,G22)</f>
        <v>8374</v>
      </c>
      <c r="L36" s="19">
        <f>SUM(D22,D28,D34,D40,D46,D52,H4,H10,H16,H22)</f>
        <v>16672</v>
      </c>
    </row>
    <row r="37" spans="1:12" ht="13.5">
      <c r="A37" s="2">
        <v>27</v>
      </c>
      <c r="B37" s="10">
        <v>164</v>
      </c>
      <c r="C37" s="10">
        <v>143</v>
      </c>
      <c r="D37" s="11">
        <f>SUM(B37:C37)</f>
        <v>307</v>
      </c>
      <c r="E37" s="5">
        <v>72</v>
      </c>
      <c r="F37" s="10">
        <v>152</v>
      </c>
      <c r="G37" s="10">
        <v>177</v>
      </c>
      <c r="H37" s="10">
        <f>SUM(F37:G37)</f>
        <v>329</v>
      </c>
      <c r="I37" s="2" t="s">
        <v>31</v>
      </c>
      <c r="J37" s="19">
        <f>SUM(F28,F34,F40,F46,F52,J4,J10,J16,J22,J28)</f>
        <v>3370</v>
      </c>
      <c r="K37" s="19">
        <f>SUM(G28,G34,G40,G46,G52,K4,K10,K16,K22,K28)</f>
        <v>4515</v>
      </c>
      <c r="L37" s="19">
        <f>SUM(H28,H34,H40,H46,H52,L4,L10,L16,L22,L28)</f>
        <v>7885</v>
      </c>
    </row>
    <row r="38" spans="1:12" ht="13.5">
      <c r="A38" s="2">
        <v>28</v>
      </c>
      <c r="B38" s="10">
        <v>144</v>
      </c>
      <c r="C38" s="10">
        <v>141</v>
      </c>
      <c r="D38" s="11">
        <f>SUM(B38:C38)</f>
        <v>285</v>
      </c>
      <c r="E38" s="5">
        <v>73</v>
      </c>
      <c r="F38" s="10">
        <v>150</v>
      </c>
      <c r="G38" s="10">
        <v>164</v>
      </c>
      <c r="H38" s="10">
        <f>SUM(F38:G38)</f>
        <v>314</v>
      </c>
      <c r="I38" s="20" t="s">
        <v>32</v>
      </c>
      <c r="J38" s="19">
        <f>SUM(F28,F34)</f>
        <v>1887</v>
      </c>
      <c r="K38" s="19">
        <f>SUM(G28,G34)</f>
        <v>2093</v>
      </c>
      <c r="L38" s="19">
        <f>SUM(H28,H34)</f>
        <v>3980</v>
      </c>
    </row>
    <row r="39" spans="1:12" ht="13.5">
      <c r="A39" s="2">
        <v>29</v>
      </c>
      <c r="B39" s="10">
        <v>145</v>
      </c>
      <c r="C39" s="10">
        <v>150</v>
      </c>
      <c r="D39" s="11">
        <f>SUM(B39:C39)</f>
        <v>295</v>
      </c>
      <c r="E39" s="5">
        <v>74</v>
      </c>
      <c r="F39" s="10">
        <v>168</v>
      </c>
      <c r="G39" s="10">
        <v>189</v>
      </c>
      <c r="H39" s="10">
        <f>SUM(F39:G39)</f>
        <v>357</v>
      </c>
      <c r="I39" s="20" t="s">
        <v>33</v>
      </c>
      <c r="J39" s="19">
        <f>SUM(F40,F46,F52,J4,J10,J16,J22,J28)</f>
        <v>1483</v>
      </c>
      <c r="K39" s="19">
        <f>SUM(G40,G46,G52,K4,K10,K16,K22,K28)</f>
        <v>2422</v>
      </c>
      <c r="L39" s="19">
        <f>SUM(H40,H46,H52,L4,L10,L16,L22,L28)</f>
        <v>3905</v>
      </c>
    </row>
    <row r="40" spans="1:12" ht="13.5">
      <c r="A40" s="6" t="s">
        <v>21</v>
      </c>
      <c r="B40" s="7">
        <f>SUM(B41:B45)</f>
        <v>806</v>
      </c>
      <c r="C40" s="7">
        <f>SUM(C41:C45)</f>
        <v>774</v>
      </c>
      <c r="D40" s="8">
        <f>SUM(D41:D45)</f>
        <v>1580</v>
      </c>
      <c r="E40" s="9" t="s">
        <v>22</v>
      </c>
      <c r="F40" s="7">
        <f>SUM(F41:F45)</f>
        <v>610</v>
      </c>
      <c r="G40" s="7">
        <f>SUM(G41:G45)</f>
        <v>801</v>
      </c>
      <c r="H40" s="7">
        <f>SUM(H41:H45)</f>
        <v>1411</v>
      </c>
      <c r="I40" s="14"/>
      <c r="J40" s="15"/>
      <c r="K40" s="15"/>
      <c r="L40" s="15"/>
    </row>
    <row r="41" spans="1:12" ht="13.5">
      <c r="A41" s="2">
        <v>30</v>
      </c>
      <c r="B41" s="16">
        <v>149</v>
      </c>
      <c r="C41" s="10">
        <v>151</v>
      </c>
      <c r="D41" s="11">
        <f>SUM(B41:C41)</f>
        <v>300</v>
      </c>
      <c r="E41" s="5">
        <v>75</v>
      </c>
      <c r="F41" s="10">
        <v>124</v>
      </c>
      <c r="G41" s="10">
        <v>160</v>
      </c>
      <c r="H41" s="10">
        <f>SUM(F41:G41)</f>
        <v>284</v>
      </c>
      <c r="I41" s="31" t="s">
        <v>34</v>
      </c>
      <c r="J41" s="32"/>
      <c r="K41" s="15"/>
      <c r="L41" s="15"/>
    </row>
    <row r="42" spans="1:12" ht="13.5">
      <c r="A42" s="2">
        <v>31</v>
      </c>
      <c r="B42" s="10">
        <v>167</v>
      </c>
      <c r="C42" s="10">
        <v>158</v>
      </c>
      <c r="D42" s="11">
        <f>SUM(B42:C42)</f>
        <v>325</v>
      </c>
      <c r="E42" s="5">
        <v>76</v>
      </c>
      <c r="F42" s="10">
        <v>118</v>
      </c>
      <c r="G42" s="10">
        <v>156</v>
      </c>
      <c r="H42" s="10">
        <f>SUM(F42:G42)</f>
        <v>274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182</v>
      </c>
      <c r="C43" s="10">
        <v>154</v>
      </c>
      <c r="D43" s="11">
        <f>SUM(B43:C43)</f>
        <v>336</v>
      </c>
      <c r="E43" s="5">
        <v>77</v>
      </c>
      <c r="F43" s="10">
        <v>127</v>
      </c>
      <c r="G43" s="10">
        <v>171</v>
      </c>
      <c r="H43" s="10">
        <f>SUM(F43:G43)</f>
        <v>298</v>
      </c>
      <c r="I43" s="2" t="s">
        <v>29</v>
      </c>
      <c r="J43" s="21">
        <f>ROUND(J35/$J$30*100,1)</f>
        <v>14.8</v>
      </c>
      <c r="K43" s="21">
        <f>ROUND(K35/$K$30*100,1)</f>
        <v>13.3</v>
      </c>
      <c r="L43" s="21">
        <f>ROUND(L35/$L$30*100,1)</f>
        <v>14</v>
      </c>
    </row>
    <row r="44" spans="1:12" ht="13.5">
      <c r="A44" s="2">
        <v>33</v>
      </c>
      <c r="B44" s="10">
        <v>149</v>
      </c>
      <c r="C44" s="10">
        <v>155</v>
      </c>
      <c r="D44" s="11">
        <f>SUM(B44:C44)</f>
        <v>304</v>
      </c>
      <c r="E44" s="5">
        <v>78</v>
      </c>
      <c r="F44" s="10">
        <v>126</v>
      </c>
      <c r="G44" s="10">
        <v>164</v>
      </c>
      <c r="H44" s="10">
        <f>SUM(F44:G44)</f>
        <v>290</v>
      </c>
      <c r="I44" s="2" t="s">
        <v>30</v>
      </c>
      <c r="J44" s="21">
        <f>ROUND(J36/$J$30*100,1)</f>
        <v>60.6</v>
      </c>
      <c r="K44" s="21">
        <f>ROUND(K36/$K$30*100,1)</f>
        <v>56.3</v>
      </c>
      <c r="L44" s="21">
        <f>ROUND(L36/$L$30*100,1)</f>
        <v>58.4</v>
      </c>
    </row>
    <row r="45" spans="1:12" ht="13.5">
      <c r="A45" s="2">
        <v>34</v>
      </c>
      <c r="B45" s="10">
        <v>159</v>
      </c>
      <c r="C45" s="10">
        <v>156</v>
      </c>
      <c r="D45" s="11">
        <f>SUM(B45:C45)</f>
        <v>315</v>
      </c>
      <c r="E45" s="5">
        <v>79</v>
      </c>
      <c r="F45" s="10">
        <v>115</v>
      </c>
      <c r="G45" s="10">
        <v>150</v>
      </c>
      <c r="H45" s="10">
        <f>SUM(F45:G45)</f>
        <v>265</v>
      </c>
      <c r="I45" s="2" t="s">
        <v>31</v>
      </c>
      <c r="J45" s="21">
        <f>ROUND(J37/$J$30*100,1)</f>
        <v>24.6</v>
      </c>
      <c r="K45" s="21">
        <f>ROUND(K37/$K$30*100,1)</f>
        <v>30.4</v>
      </c>
      <c r="L45" s="21">
        <f>ROUND(L37/$L$30*100,1)</f>
        <v>27.6</v>
      </c>
    </row>
    <row r="46" spans="1:12" ht="13.5">
      <c r="A46" s="6" t="s">
        <v>23</v>
      </c>
      <c r="B46" s="7">
        <f>SUM(B47:B51)</f>
        <v>943</v>
      </c>
      <c r="C46" s="7">
        <f>SUM(C47:C51)</f>
        <v>919</v>
      </c>
      <c r="D46" s="8">
        <f>SUM(D47:D51)</f>
        <v>1862</v>
      </c>
      <c r="E46" s="9" t="s">
        <v>24</v>
      </c>
      <c r="F46" s="7">
        <f>SUM(F47:F51)</f>
        <v>496</v>
      </c>
      <c r="G46" s="7">
        <f>SUM(G47:G51)</f>
        <v>686</v>
      </c>
      <c r="H46" s="7">
        <f>SUM(H47:H51)</f>
        <v>1182</v>
      </c>
      <c r="I46" s="20" t="s">
        <v>32</v>
      </c>
      <c r="J46" s="21">
        <f>ROUND(J38/$J$30*100,1)</f>
        <v>13.8</v>
      </c>
      <c r="K46" s="21">
        <f>ROUND(K38/$K$30*100,1)</f>
        <v>14.1</v>
      </c>
      <c r="L46" s="21">
        <f>ROUND(L38/$L$30*100,1)</f>
        <v>13.9</v>
      </c>
    </row>
    <row r="47" spans="1:12" ht="13.5">
      <c r="A47" s="2">
        <v>35</v>
      </c>
      <c r="B47" s="10">
        <v>169</v>
      </c>
      <c r="C47" s="10">
        <v>178</v>
      </c>
      <c r="D47" s="11">
        <f>SUM(B47:C47)</f>
        <v>347</v>
      </c>
      <c r="E47" s="5">
        <v>80</v>
      </c>
      <c r="F47" s="10">
        <v>106</v>
      </c>
      <c r="G47" s="10">
        <v>158</v>
      </c>
      <c r="H47" s="10">
        <f>SUM(F47:G47)</f>
        <v>264</v>
      </c>
      <c r="I47" s="20" t="s">
        <v>33</v>
      </c>
      <c r="J47" s="21">
        <f>ROUND(J39/$J$30*100,1)</f>
        <v>10.8</v>
      </c>
      <c r="K47" s="21">
        <f>ROUND(K39/$K$30*100,1)</f>
        <v>16.3</v>
      </c>
      <c r="L47" s="21">
        <f>ROUND(L39/$L$30*100,1)</f>
        <v>13.7</v>
      </c>
    </row>
    <row r="48" spans="1:12" ht="13.5">
      <c r="A48" s="2">
        <v>36</v>
      </c>
      <c r="B48" s="16">
        <v>167</v>
      </c>
      <c r="C48" s="10">
        <v>148</v>
      </c>
      <c r="D48" s="11">
        <f>SUM(B48:C48)</f>
        <v>315</v>
      </c>
      <c r="E48" s="5">
        <v>81</v>
      </c>
      <c r="F48" s="10">
        <v>105</v>
      </c>
      <c r="G48" s="10">
        <v>118</v>
      </c>
      <c r="H48" s="10">
        <f>SUM(F48:G48)</f>
        <v>223</v>
      </c>
      <c r="I48" s="14"/>
      <c r="J48" s="15"/>
      <c r="K48" s="15"/>
      <c r="L48" s="15"/>
    </row>
    <row r="49" spans="1:12" ht="13.5">
      <c r="A49" s="2">
        <v>37</v>
      </c>
      <c r="B49" s="10">
        <v>173</v>
      </c>
      <c r="C49" s="10">
        <v>174</v>
      </c>
      <c r="D49" s="11">
        <f>SUM(B49:C49)</f>
        <v>347</v>
      </c>
      <c r="E49" s="5">
        <v>82</v>
      </c>
      <c r="F49" s="10">
        <v>111</v>
      </c>
      <c r="G49" s="10">
        <v>145</v>
      </c>
      <c r="H49" s="10">
        <f>SUM(F49:G49)</f>
        <v>256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215</v>
      </c>
      <c r="C50" s="10">
        <v>201</v>
      </c>
      <c r="D50" s="11">
        <f>SUM(B50:C50)</f>
        <v>416</v>
      </c>
      <c r="E50" s="5">
        <v>83</v>
      </c>
      <c r="F50" s="10">
        <v>93</v>
      </c>
      <c r="G50" s="10">
        <v>130</v>
      </c>
      <c r="H50" s="10">
        <f>SUM(F50:G50)</f>
        <v>223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219</v>
      </c>
      <c r="C51" s="10">
        <v>218</v>
      </c>
      <c r="D51" s="11">
        <f>SUM(B51:C51)</f>
        <v>437</v>
      </c>
      <c r="E51" s="5">
        <v>84</v>
      </c>
      <c r="F51" s="10">
        <v>81</v>
      </c>
      <c r="G51" s="10">
        <v>135</v>
      </c>
      <c r="H51" s="10">
        <f>SUM(F51:G51)</f>
        <v>216</v>
      </c>
      <c r="I51" s="14"/>
      <c r="J51" s="22">
        <f>(B5*0+B6*1+B7*2+B8*3+B9*4+B11*5+B12*6+B13*7+B14*8+B15*9+B17*10+B18*11+B19*12+B20*13+B21*14+B23*15+B24*16+B25*17+B26*18+B27*19+B29*20+B30*21+B31*22+B32*23+B33*24+B35*25+B36*26+B37*27+B38*28+B39*29+B41*30+B42*31+B43*32+B44*33+B45*34+B47*35+B48*36+B49*37+B50*38+B51*39+B53*40+B54*41+B55*42+B56*43+B57*44+F5*45+F6*46+F7*47+F8*48+F9*49+F11*50+F12*51+F13*52+F14*53+F15*54+F17*55+F18*56+F19*57+F20*58+F21*59+F23*60+F24*61+F25*62+F26*63+F27*64+F29*65+F30*66+F31*67+F32*68+F33*69+F35*70+F36*71+F37*72+F38*73+F39*74+F41*75+F42*76+F43*77+F44*78+F45*79+F47*80+F48*81+F49*82+F50*83+F51*84+F53*85+F54*86+F55*87+F56*88+F57*89+J5*90+J6*91+J7*92+J8*93+J9*94+J11*95+J12*96+J13*97+J14*98+J15*99+J17*100+J18*101+J19*102+J20*103+J21*104+J23*105+J24*106+J25*107+J26*108+J27*109+J29*110)/J30-1</f>
        <v>43.312317358270015</v>
      </c>
      <c r="K51" s="22">
        <f>(C5*0+C6*1+C7*2+C8*3+C9*4+C11*5+C12*6+C13*7+C14*8+C15*9+C17*10+C18*11+C19*12+C20*13+C21*14+C23*15+C24*16+C25*17+C26*18+C27*19+C29*20+C30*21+C31*22+C32*23+C33*24+C35*25+C36*26+C37*27+C38*28+C39*29+C41*30+C42*31+C43*32+C44*33+C45*34+C47*35+C48*36+C49*37+C50*38+C51*39+C53*40+C54*41+C55*42+C56*43+C57*44+G5*45+G6*46+G7*47+G8*48+G9*49+G11*50+G12*51+G13*52+G14*53+G15*54+G17*55+G18*56+G19*57+G20*58+G21*59+G23*60+G24*61+G25*62+G26*63+G27*64+G29*65+G30*66+G31*67+G32*68+G33*69+G35*70+G36*71+G37*72+G38*73+G39*74+G41*75+G42*76+G43*77+G44*78+G45*79+G47*80+G48*81+G49*82+G50*83+G51*84+G53*85+G54*86+G55*87+G56*88+G57*89+K5*90+K6*91+K7*92+K8*93+K9*94+K11*95+K12*96+K13*97+K14*98+K15*99+K17*100+K18*101+K19*102+K20*103+K21*104+K23*105+K24*106+K25*107+K26*108+K27*109+K29*110)/K30-1</f>
        <v>46.52526407858441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30-1</f>
        <v>45.98490420650765</v>
      </c>
    </row>
    <row r="52" spans="1:12" ht="13.5">
      <c r="A52" s="6" t="s">
        <v>25</v>
      </c>
      <c r="B52" s="7">
        <f>SUM(B53:B57)</f>
        <v>1000</v>
      </c>
      <c r="C52" s="7">
        <f>SUM(C53:C57)</f>
        <v>1001</v>
      </c>
      <c r="D52" s="8">
        <f>SUM(D53:D57)</f>
        <v>2001</v>
      </c>
      <c r="E52" s="9" t="s">
        <v>26</v>
      </c>
      <c r="F52" s="7">
        <f>SUM(F53:F57)</f>
        <v>260</v>
      </c>
      <c r="G52" s="7">
        <f>SUM(G53:G57)</f>
        <v>546</v>
      </c>
      <c r="H52" s="7">
        <f>SUM(H53:H57)</f>
        <v>806</v>
      </c>
      <c r="I52" s="14"/>
      <c r="J52" s="15"/>
      <c r="K52" s="15"/>
      <c r="L52" s="15"/>
    </row>
    <row r="53" spans="1:12" ht="13.5">
      <c r="A53" s="2">
        <v>40</v>
      </c>
      <c r="B53" s="10">
        <v>207</v>
      </c>
      <c r="C53" s="10">
        <v>237</v>
      </c>
      <c r="D53" s="11">
        <f>SUM(B53:C53)</f>
        <v>444</v>
      </c>
      <c r="E53" s="5">
        <v>85</v>
      </c>
      <c r="F53" s="10">
        <v>67</v>
      </c>
      <c r="G53" s="10">
        <v>133</v>
      </c>
      <c r="H53" s="10">
        <f>SUM(F53:G53)</f>
        <v>200</v>
      </c>
      <c r="I53" s="14"/>
      <c r="J53" s="15"/>
      <c r="K53" s="15"/>
      <c r="L53" s="15"/>
    </row>
    <row r="54" spans="1:12" ht="13.5">
      <c r="A54" s="2">
        <v>41</v>
      </c>
      <c r="B54" s="10">
        <v>194</v>
      </c>
      <c r="C54" s="10">
        <v>176</v>
      </c>
      <c r="D54" s="11">
        <f>SUM(B54:C54)</f>
        <v>370</v>
      </c>
      <c r="E54" s="5">
        <v>86</v>
      </c>
      <c r="F54" s="10">
        <v>52</v>
      </c>
      <c r="G54" s="10">
        <v>124</v>
      </c>
      <c r="H54" s="10">
        <f>SUM(F54:G54)</f>
        <v>176</v>
      </c>
      <c r="I54" s="14"/>
      <c r="J54" s="15"/>
      <c r="K54" s="15"/>
      <c r="L54" s="15"/>
    </row>
    <row r="55" spans="1:12" ht="13.5">
      <c r="A55" s="2">
        <v>42</v>
      </c>
      <c r="B55" s="10">
        <v>191</v>
      </c>
      <c r="C55" s="10">
        <v>204</v>
      </c>
      <c r="D55" s="11">
        <f>SUM(B55:C55)</f>
        <v>395</v>
      </c>
      <c r="E55" s="5">
        <v>87</v>
      </c>
      <c r="F55" s="10">
        <v>64</v>
      </c>
      <c r="G55" s="10">
        <v>107</v>
      </c>
      <c r="H55" s="10">
        <f>SUM(F55:G55)</f>
        <v>171</v>
      </c>
      <c r="I55" s="14"/>
      <c r="J55" s="15"/>
      <c r="K55" s="15"/>
      <c r="L55" s="15"/>
    </row>
    <row r="56" spans="1:12" ht="13.5">
      <c r="A56" s="2">
        <v>43</v>
      </c>
      <c r="B56" s="10">
        <v>202</v>
      </c>
      <c r="C56" s="10">
        <v>200</v>
      </c>
      <c r="D56" s="11">
        <f>SUM(B56:C56)</f>
        <v>402</v>
      </c>
      <c r="E56" s="5">
        <v>88</v>
      </c>
      <c r="F56" s="10">
        <v>36</v>
      </c>
      <c r="G56" s="10">
        <v>96</v>
      </c>
      <c r="H56" s="10">
        <f>SUM(F56:G56)</f>
        <v>132</v>
      </c>
      <c r="I56" s="14"/>
      <c r="J56" s="15"/>
      <c r="K56" s="15"/>
      <c r="L56" s="15"/>
    </row>
    <row r="57" spans="1:12" ht="13.5">
      <c r="A57" s="2">
        <v>44</v>
      </c>
      <c r="B57" s="10">
        <v>206</v>
      </c>
      <c r="C57" s="10">
        <v>184</v>
      </c>
      <c r="D57" s="11">
        <f>SUM(B57:C57)</f>
        <v>390</v>
      </c>
      <c r="E57" s="5">
        <v>89</v>
      </c>
      <c r="F57" s="10">
        <v>41</v>
      </c>
      <c r="G57" s="10">
        <v>86</v>
      </c>
      <c r="H57" s="10">
        <f>SUM(F57:G57)</f>
        <v>127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J23" sqref="J23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9" t="s">
        <v>0</v>
      </c>
      <c r="B1" s="29"/>
      <c r="C1" s="29"/>
      <c r="D1" s="29"/>
      <c r="E1" s="29"/>
    </row>
    <row r="2" spans="10:12" ht="13.5">
      <c r="J2" s="30" t="s">
        <v>40</v>
      </c>
      <c r="K2" s="30"/>
      <c r="L2" s="30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612</v>
      </c>
      <c r="C4" s="7">
        <f>SUM(C5:C9)</f>
        <v>622</v>
      </c>
      <c r="D4" s="8">
        <f>SUM(D5:D9)</f>
        <v>1234</v>
      </c>
      <c r="E4" s="9" t="s">
        <v>6</v>
      </c>
      <c r="F4" s="7">
        <f>SUM(F5:F9)</f>
        <v>831</v>
      </c>
      <c r="G4" s="7">
        <f>SUM(G5:G9)</f>
        <v>907</v>
      </c>
      <c r="H4" s="8">
        <f>SUM(H5:H9)</f>
        <v>1738</v>
      </c>
      <c r="I4" s="9" t="s">
        <v>7</v>
      </c>
      <c r="J4" s="7">
        <f>SUM(J5:J9)</f>
        <v>89</v>
      </c>
      <c r="K4" s="7">
        <f>SUM(K5:K9)</f>
        <v>292</v>
      </c>
      <c r="L4" s="7">
        <f>SUM(L5:L9)</f>
        <v>381</v>
      </c>
    </row>
    <row r="5" spans="1:12" ht="13.5">
      <c r="A5" s="2">
        <v>0</v>
      </c>
      <c r="B5" s="10">
        <v>106</v>
      </c>
      <c r="C5" s="10">
        <v>125</v>
      </c>
      <c r="D5" s="11">
        <f>SUM(B5:C5)</f>
        <v>231</v>
      </c>
      <c r="E5" s="5">
        <v>45</v>
      </c>
      <c r="F5" s="10">
        <v>187</v>
      </c>
      <c r="G5" s="10">
        <v>197</v>
      </c>
      <c r="H5" s="11">
        <f>SUM(F5:G5)</f>
        <v>384</v>
      </c>
      <c r="I5" s="5">
        <v>90</v>
      </c>
      <c r="J5" s="10">
        <v>28</v>
      </c>
      <c r="K5" s="10">
        <v>89</v>
      </c>
      <c r="L5" s="10">
        <f>SUM(J5:K5)</f>
        <v>117</v>
      </c>
    </row>
    <row r="6" spans="1:12" ht="13.5">
      <c r="A6" s="2">
        <v>1</v>
      </c>
      <c r="B6" s="28">
        <v>114</v>
      </c>
      <c r="C6" s="10">
        <v>134</v>
      </c>
      <c r="D6" s="11">
        <f>SUM(B6:C6)</f>
        <v>248</v>
      </c>
      <c r="E6" s="5">
        <v>46</v>
      </c>
      <c r="F6" s="10">
        <v>169</v>
      </c>
      <c r="G6" s="10">
        <v>194</v>
      </c>
      <c r="H6" s="11">
        <f>SUM(F6:G6)</f>
        <v>363</v>
      </c>
      <c r="I6" s="5">
        <v>91</v>
      </c>
      <c r="J6" s="10">
        <v>28</v>
      </c>
      <c r="K6" s="10">
        <v>68</v>
      </c>
      <c r="L6" s="10">
        <f>SUM(J6:K6)</f>
        <v>96</v>
      </c>
    </row>
    <row r="7" spans="1:12" ht="13.5">
      <c r="A7" s="2">
        <v>2</v>
      </c>
      <c r="B7" s="10">
        <v>117</v>
      </c>
      <c r="C7" s="10">
        <v>112</v>
      </c>
      <c r="D7" s="11">
        <f>SUM(B7:C7)</f>
        <v>229</v>
      </c>
      <c r="E7" s="5">
        <v>47</v>
      </c>
      <c r="F7" s="10">
        <v>177</v>
      </c>
      <c r="G7" s="10">
        <v>196</v>
      </c>
      <c r="H7" s="11">
        <f>SUM(F7:G7)</f>
        <v>373</v>
      </c>
      <c r="I7" s="5">
        <v>92</v>
      </c>
      <c r="J7" s="10">
        <v>12</v>
      </c>
      <c r="K7" s="10">
        <v>57</v>
      </c>
      <c r="L7" s="10">
        <f>SUM(J7:K7)</f>
        <v>69</v>
      </c>
    </row>
    <row r="8" spans="1:12" ht="13.5">
      <c r="A8" s="2">
        <v>3</v>
      </c>
      <c r="B8" s="10">
        <v>130</v>
      </c>
      <c r="C8" s="10">
        <v>132</v>
      </c>
      <c r="D8" s="11">
        <f>SUM(B8:C8)</f>
        <v>262</v>
      </c>
      <c r="E8" s="5">
        <v>48</v>
      </c>
      <c r="F8" s="10">
        <v>174</v>
      </c>
      <c r="G8" s="10">
        <v>186</v>
      </c>
      <c r="H8" s="11">
        <f>SUM(F8:G8)</f>
        <v>360</v>
      </c>
      <c r="I8" s="5">
        <v>93</v>
      </c>
      <c r="J8" s="10">
        <v>10</v>
      </c>
      <c r="K8" s="10">
        <v>44</v>
      </c>
      <c r="L8" s="10">
        <f>SUM(J8:K8)</f>
        <v>54</v>
      </c>
    </row>
    <row r="9" spans="1:12" ht="13.5">
      <c r="A9" s="2">
        <v>4</v>
      </c>
      <c r="B9" s="10">
        <v>145</v>
      </c>
      <c r="C9" s="10">
        <v>119</v>
      </c>
      <c r="D9" s="11">
        <f>SUM(B9:C9)</f>
        <v>264</v>
      </c>
      <c r="E9" s="5">
        <v>49</v>
      </c>
      <c r="F9" s="10">
        <v>124</v>
      </c>
      <c r="G9" s="10">
        <v>134</v>
      </c>
      <c r="H9" s="11">
        <f>SUM(F9:G9)</f>
        <v>258</v>
      </c>
      <c r="I9" s="5">
        <v>94</v>
      </c>
      <c r="J9" s="10">
        <v>11</v>
      </c>
      <c r="K9" s="10">
        <v>34</v>
      </c>
      <c r="L9" s="10">
        <f>SUM(J9:K9)</f>
        <v>45</v>
      </c>
    </row>
    <row r="10" spans="1:12" ht="13.5">
      <c r="A10" s="6" t="s">
        <v>8</v>
      </c>
      <c r="B10" s="7">
        <f>SUM(B11:B15)</f>
        <v>700</v>
      </c>
      <c r="C10" s="7">
        <f>SUM(C11:C15)</f>
        <v>683</v>
      </c>
      <c r="D10" s="8">
        <f>SUM(D11:D15)</f>
        <v>1383</v>
      </c>
      <c r="E10" s="9" t="s">
        <v>9</v>
      </c>
      <c r="F10" s="7">
        <f>SUM(F11:F15)</f>
        <v>806</v>
      </c>
      <c r="G10" s="7">
        <f>SUM(G11:G15)</f>
        <v>837</v>
      </c>
      <c r="H10" s="8">
        <f>SUM(H11:H15)</f>
        <v>1643</v>
      </c>
      <c r="I10" s="9" t="s">
        <v>10</v>
      </c>
      <c r="J10" s="7">
        <f>SUM(J11:J15)</f>
        <v>24</v>
      </c>
      <c r="K10" s="7">
        <f>SUM(K11:K15)</f>
        <v>82</v>
      </c>
      <c r="L10" s="7">
        <f>SUM(L11:L15)</f>
        <v>106</v>
      </c>
    </row>
    <row r="11" spans="1:12" ht="13.5">
      <c r="A11" s="2">
        <v>5</v>
      </c>
      <c r="B11" s="10">
        <v>123</v>
      </c>
      <c r="C11" s="10">
        <v>128</v>
      </c>
      <c r="D11" s="11">
        <f>SUM(B11:C11)</f>
        <v>251</v>
      </c>
      <c r="E11" s="5">
        <v>50</v>
      </c>
      <c r="F11" s="10">
        <v>169</v>
      </c>
      <c r="G11" s="10">
        <v>173</v>
      </c>
      <c r="H11" s="11">
        <f>SUM(F11:G11)</f>
        <v>342</v>
      </c>
      <c r="I11" s="5">
        <v>95</v>
      </c>
      <c r="J11" s="10">
        <v>10</v>
      </c>
      <c r="K11" s="10">
        <v>23</v>
      </c>
      <c r="L11" s="10">
        <f>SUM(J11:K11)</f>
        <v>33</v>
      </c>
    </row>
    <row r="12" spans="1:12" ht="13.5">
      <c r="A12" s="2">
        <v>6</v>
      </c>
      <c r="B12" s="10">
        <v>132</v>
      </c>
      <c r="C12" s="10">
        <v>128</v>
      </c>
      <c r="D12" s="11">
        <f>SUM(B12:C12)</f>
        <v>260</v>
      </c>
      <c r="E12" s="5">
        <v>51</v>
      </c>
      <c r="F12" s="10">
        <v>168</v>
      </c>
      <c r="G12" s="10">
        <v>171</v>
      </c>
      <c r="H12" s="11">
        <f>SUM(F12:G12)</f>
        <v>339</v>
      </c>
      <c r="I12" s="5">
        <v>96</v>
      </c>
      <c r="J12" s="10">
        <v>4</v>
      </c>
      <c r="K12" s="10">
        <v>16</v>
      </c>
      <c r="L12" s="10">
        <f>SUM(J12:K12)</f>
        <v>20</v>
      </c>
    </row>
    <row r="13" spans="1:12" ht="13.5">
      <c r="A13" s="2">
        <v>7</v>
      </c>
      <c r="B13" s="10">
        <v>143</v>
      </c>
      <c r="C13" s="10">
        <v>129</v>
      </c>
      <c r="D13" s="11">
        <f>SUM(B13:C13)</f>
        <v>272</v>
      </c>
      <c r="E13" s="5">
        <v>52</v>
      </c>
      <c r="F13" s="10">
        <v>181</v>
      </c>
      <c r="G13" s="16">
        <v>176</v>
      </c>
      <c r="H13" s="11">
        <f>SUM(F13:G13)</f>
        <v>357</v>
      </c>
      <c r="I13" s="5">
        <v>97</v>
      </c>
      <c r="J13" s="10">
        <v>5</v>
      </c>
      <c r="K13" s="10">
        <v>20</v>
      </c>
      <c r="L13" s="10">
        <f>SUM(J13:K13)</f>
        <v>25</v>
      </c>
    </row>
    <row r="14" spans="1:12" ht="13.5">
      <c r="A14" s="2">
        <v>8</v>
      </c>
      <c r="B14" s="10">
        <v>156</v>
      </c>
      <c r="C14" s="10">
        <v>155</v>
      </c>
      <c r="D14" s="11">
        <f>SUM(B14:C14)</f>
        <v>311</v>
      </c>
      <c r="E14" s="5">
        <v>53</v>
      </c>
      <c r="F14" s="10">
        <v>132</v>
      </c>
      <c r="G14" s="10">
        <v>166</v>
      </c>
      <c r="H14" s="11">
        <f>SUM(F14:G14)</f>
        <v>298</v>
      </c>
      <c r="I14" s="5">
        <v>98</v>
      </c>
      <c r="J14" s="10">
        <v>4</v>
      </c>
      <c r="K14" s="10">
        <v>10</v>
      </c>
      <c r="L14" s="10">
        <f>SUM(J14:K14)</f>
        <v>14</v>
      </c>
    </row>
    <row r="15" spans="1:12" ht="13.5">
      <c r="A15" s="2">
        <v>9</v>
      </c>
      <c r="B15" s="10">
        <v>146</v>
      </c>
      <c r="C15" s="10">
        <v>143</v>
      </c>
      <c r="D15" s="11">
        <f>SUM(B15:C15)</f>
        <v>289</v>
      </c>
      <c r="E15" s="5">
        <v>54</v>
      </c>
      <c r="F15" s="10">
        <v>156</v>
      </c>
      <c r="G15" s="10">
        <v>151</v>
      </c>
      <c r="H15" s="11">
        <f>SUM(F15:G15)</f>
        <v>307</v>
      </c>
      <c r="I15" s="5">
        <v>99</v>
      </c>
      <c r="J15" s="10">
        <v>1</v>
      </c>
      <c r="K15" s="10">
        <v>13</v>
      </c>
      <c r="L15" s="10">
        <f>SUM(J15:K15)</f>
        <v>14</v>
      </c>
    </row>
    <row r="16" spans="1:12" ht="13.5">
      <c r="A16" s="6" t="s">
        <v>11</v>
      </c>
      <c r="B16" s="7">
        <f>SUM(B17:B21)</f>
        <v>715</v>
      </c>
      <c r="C16" s="7">
        <f>SUM(C17:C21)</f>
        <v>673</v>
      </c>
      <c r="D16" s="8">
        <f>SUM(D17:D21)</f>
        <v>1388</v>
      </c>
      <c r="E16" s="9" t="s">
        <v>12</v>
      </c>
      <c r="F16" s="7">
        <f>SUM(F17:F21)</f>
        <v>880</v>
      </c>
      <c r="G16" s="7">
        <f>SUM(G17:G21)</f>
        <v>894</v>
      </c>
      <c r="H16" s="8">
        <f>SUM(H17:H21)</f>
        <v>1774</v>
      </c>
      <c r="I16" s="9" t="s">
        <v>13</v>
      </c>
      <c r="J16" s="7">
        <f>SUM(J17:J21)</f>
        <v>2</v>
      </c>
      <c r="K16" s="7">
        <f>SUM(K17:K21)</f>
        <v>14</v>
      </c>
      <c r="L16" s="7">
        <f>SUM(L17:L21)</f>
        <v>16</v>
      </c>
    </row>
    <row r="17" spans="1:12" ht="13.5">
      <c r="A17" s="2">
        <v>10</v>
      </c>
      <c r="B17" s="10">
        <v>164</v>
      </c>
      <c r="C17" s="10">
        <v>134</v>
      </c>
      <c r="D17" s="11">
        <f>SUM(B17:C17)</f>
        <v>298</v>
      </c>
      <c r="E17" s="5">
        <v>55</v>
      </c>
      <c r="F17" s="10">
        <v>161</v>
      </c>
      <c r="G17" s="10">
        <v>168</v>
      </c>
      <c r="H17" s="11">
        <f>SUM(F17:G17)</f>
        <v>329</v>
      </c>
      <c r="I17" s="5">
        <v>100</v>
      </c>
      <c r="J17" s="10">
        <v>1</v>
      </c>
      <c r="K17" s="16">
        <v>6</v>
      </c>
      <c r="L17" s="10">
        <f>SUM(J17:K17)</f>
        <v>7</v>
      </c>
    </row>
    <row r="18" spans="1:12" ht="13.5">
      <c r="A18" s="2">
        <v>11</v>
      </c>
      <c r="B18" s="10">
        <v>142</v>
      </c>
      <c r="C18" s="10">
        <v>142</v>
      </c>
      <c r="D18" s="11">
        <f>SUM(B18:C18)</f>
        <v>284</v>
      </c>
      <c r="E18" s="5">
        <v>56</v>
      </c>
      <c r="F18" s="10">
        <v>185</v>
      </c>
      <c r="G18" s="10">
        <v>190</v>
      </c>
      <c r="H18" s="11">
        <f>SUM(F18:G18)</f>
        <v>375</v>
      </c>
      <c r="I18" s="5">
        <v>101</v>
      </c>
      <c r="J18" s="10">
        <v>0</v>
      </c>
      <c r="K18" s="10">
        <v>4</v>
      </c>
      <c r="L18" s="10">
        <f>SUM(J18:K18)</f>
        <v>4</v>
      </c>
    </row>
    <row r="19" spans="1:12" ht="13.5">
      <c r="A19" s="2">
        <v>12</v>
      </c>
      <c r="B19" s="10">
        <v>136</v>
      </c>
      <c r="C19" s="10">
        <v>133</v>
      </c>
      <c r="D19" s="11">
        <f>SUM(B19:C19)</f>
        <v>269</v>
      </c>
      <c r="E19" s="5">
        <v>57</v>
      </c>
      <c r="F19" s="10">
        <v>156</v>
      </c>
      <c r="G19" s="10">
        <v>190</v>
      </c>
      <c r="H19" s="11">
        <f>SUM(F19:G19)</f>
        <v>346</v>
      </c>
      <c r="I19" s="5">
        <v>102</v>
      </c>
      <c r="J19" s="10">
        <v>1</v>
      </c>
      <c r="K19" s="10">
        <v>3</v>
      </c>
      <c r="L19" s="10">
        <f>SUM(J19:K19)</f>
        <v>4</v>
      </c>
    </row>
    <row r="20" spans="1:12" ht="13.5">
      <c r="A20" s="2">
        <v>13</v>
      </c>
      <c r="B20" s="10">
        <v>133</v>
      </c>
      <c r="C20" s="10">
        <v>134</v>
      </c>
      <c r="D20" s="11">
        <f>SUM(B20:C20)</f>
        <v>267</v>
      </c>
      <c r="E20" s="5">
        <v>58</v>
      </c>
      <c r="F20" s="10">
        <v>173</v>
      </c>
      <c r="G20" s="10">
        <v>160</v>
      </c>
      <c r="H20" s="11">
        <f>SUM(F20:G20)</f>
        <v>333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140</v>
      </c>
      <c r="C21" s="10">
        <v>130</v>
      </c>
      <c r="D21" s="11">
        <f>SUM(B21:C21)</f>
        <v>270</v>
      </c>
      <c r="E21" s="5">
        <v>59</v>
      </c>
      <c r="F21" s="10">
        <v>205</v>
      </c>
      <c r="G21" s="10">
        <v>186</v>
      </c>
      <c r="H21" s="11">
        <f>SUM(F21:G21)</f>
        <v>391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706</v>
      </c>
      <c r="C22" s="7">
        <f>SUM(C23:C27)</f>
        <v>668</v>
      </c>
      <c r="D22" s="8">
        <f>SUM(D23:D27)</f>
        <v>1374</v>
      </c>
      <c r="E22" s="9" t="s">
        <v>15</v>
      </c>
      <c r="F22" s="7">
        <f>SUM(F23:F27)</f>
        <v>989</v>
      </c>
      <c r="G22" s="7">
        <f>SUM(G23:G27)</f>
        <v>1022</v>
      </c>
      <c r="H22" s="8">
        <f>SUM(H23:H27)</f>
        <v>2011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149</v>
      </c>
      <c r="C23" s="10">
        <v>134</v>
      </c>
      <c r="D23" s="11">
        <f>SUM(B23:C23)</f>
        <v>283</v>
      </c>
      <c r="E23" s="5">
        <v>60</v>
      </c>
      <c r="F23" s="16">
        <v>165</v>
      </c>
      <c r="G23" s="10">
        <v>173</v>
      </c>
      <c r="H23" s="11">
        <f>SUM(F23:G23)</f>
        <v>338</v>
      </c>
      <c r="I23" s="5">
        <v>105</v>
      </c>
      <c r="J23" s="10">
        <v>0</v>
      </c>
      <c r="K23" s="10">
        <v>0</v>
      </c>
      <c r="L23" s="10">
        <f aca="true" t="shared" si="0" ref="L23:L30">SUM(J23:K23)</f>
        <v>0</v>
      </c>
    </row>
    <row r="24" spans="1:12" ht="13.5">
      <c r="A24" s="2">
        <v>16</v>
      </c>
      <c r="B24" s="10">
        <v>163</v>
      </c>
      <c r="C24" s="10">
        <v>130</v>
      </c>
      <c r="D24" s="11">
        <f>SUM(B24:C24)</f>
        <v>293</v>
      </c>
      <c r="E24" s="5">
        <v>61</v>
      </c>
      <c r="F24" s="10">
        <v>194</v>
      </c>
      <c r="G24" s="10">
        <v>190</v>
      </c>
      <c r="H24" s="11">
        <f>SUM(F24:G24)</f>
        <v>384</v>
      </c>
      <c r="I24" s="5">
        <v>106</v>
      </c>
      <c r="J24" s="10">
        <v>0</v>
      </c>
      <c r="K24" s="10">
        <v>0</v>
      </c>
      <c r="L24" s="10">
        <f t="shared" si="0"/>
        <v>0</v>
      </c>
    </row>
    <row r="25" spans="1:12" ht="13.5">
      <c r="A25" s="2">
        <v>17</v>
      </c>
      <c r="B25" s="10">
        <v>127</v>
      </c>
      <c r="C25" s="10">
        <v>151</v>
      </c>
      <c r="D25" s="11">
        <f>SUM(B25:C25)</f>
        <v>278</v>
      </c>
      <c r="E25" s="5">
        <v>62</v>
      </c>
      <c r="F25" s="10">
        <v>210</v>
      </c>
      <c r="G25" s="10">
        <v>222</v>
      </c>
      <c r="H25" s="11">
        <f>SUM(F25:G25)</f>
        <v>432</v>
      </c>
      <c r="I25" s="5">
        <v>107</v>
      </c>
      <c r="J25" s="10">
        <v>0</v>
      </c>
      <c r="K25" s="10">
        <v>0</v>
      </c>
      <c r="L25" s="10">
        <f t="shared" si="0"/>
        <v>0</v>
      </c>
    </row>
    <row r="26" spans="1:12" ht="13.5">
      <c r="A26" s="2">
        <v>18</v>
      </c>
      <c r="B26" s="10">
        <v>131</v>
      </c>
      <c r="C26" s="10">
        <v>136</v>
      </c>
      <c r="D26" s="11">
        <f>SUM(B26:C26)</f>
        <v>267</v>
      </c>
      <c r="E26" s="5">
        <v>63</v>
      </c>
      <c r="F26" s="10">
        <v>200</v>
      </c>
      <c r="G26" s="10">
        <v>201</v>
      </c>
      <c r="H26" s="11">
        <f>SUM(F26:G26)</f>
        <v>401</v>
      </c>
      <c r="I26" s="5">
        <v>108</v>
      </c>
      <c r="J26" s="10">
        <v>0</v>
      </c>
      <c r="K26" s="10">
        <v>1</v>
      </c>
      <c r="L26" s="10">
        <f t="shared" si="0"/>
        <v>1</v>
      </c>
    </row>
    <row r="27" spans="1:12" ht="13.5">
      <c r="A27" s="2">
        <v>19</v>
      </c>
      <c r="B27" s="10">
        <v>136</v>
      </c>
      <c r="C27" s="10">
        <v>117</v>
      </c>
      <c r="D27" s="11">
        <f>SUM(B27:C27)</f>
        <v>253</v>
      </c>
      <c r="E27" s="5">
        <v>64</v>
      </c>
      <c r="F27" s="10">
        <v>220</v>
      </c>
      <c r="G27" s="10">
        <v>236</v>
      </c>
      <c r="H27" s="11">
        <f>SUM(F27:G27)</f>
        <v>456</v>
      </c>
      <c r="I27" s="5">
        <v>109</v>
      </c>
      <c r="J27" s="10">
        <v>0</v>
      </c>
      <c r="K27" s="10">
        <v>0</v>
      </c>
      <c r="L27" s="10">
        <f t="shared" si="0"/>
        <v>0</v>
      </c>
    </row>
    <row r="28" spans="1:12" ht="13.5">
      <c r="A28" s="6" t="s">
        <v>17</v>
      </c>
      <c r="B28" s="7">
        <f>SUM(B29:B33)</f>
        <v>610</v>
      </c>
      <c r="C28" s="7">
        <f>SUM(C29:C33)</f>
        <v>635</v>
      </c>
      <c r="D28" s="8">
        <f>SUM(D29:D33)</f>
        <v>1245</v>
      </c>
      <c r="E28" s="9" t="s">
        <v>18</v>
      </c>
      <c r="F28" s="7">
        <f>SUM(F29:F33)</f>
        <v>1065</v>
      </c>
      <c r="G28" s="7">
        <f>SUM(G29:G33)</f>
        <v>1186</v>
      </c>
      <c r="H28" s="8">
        <f>SUM(H29:H33)</f>
        <v>2251</v>
      </c>
      <c r="I28" s="9" t="s">
        <v>47</v>
      </c>
      <c r="J28" s="7">
        <f>SUM(J29)</f>
        <v>0</v>
      </c>
      <c r="K28" s="7">
        <f>SUM(K29)</f>
        <v>1</v>
      </c>
      <c r="L28" s="7">
        <f t="shared" si="0"/>
        <v>1</v>
      </c>
    </row>
    <row r="29" spans="1:12" ht="13.5">
      <c r="A29" s="2">
        <v>20</v>
      </c>
      <c r="B29" s="10">
        <v>133</v>
      </c>
      <c r="C29" s="10">
        <v>137</v>
      </c>
      <c r="D29" s="11">
        <f>SUM(B29:C29)</f>
        <v>270</v>
      </c>
      <c r="E29" s="5">
        <v>65</v>
      </c>
      <c r="F29" s="10">
        <v>229</v>
      </c>
      <c r="G29" s="10">
        <v>245</v>
      </c>
      <c r="H29" s="10">
        <f>SUM(F29:G29)</f>
        <v>474</v>
      </c>
      <c r="I29" s="24">
        <v>110</v>
      </c>
      <c r="J29" s="25">
        <v>0</v>
      </c>
      <c r="K29" s="25">
        <v>1</v>
      </c>
      <c r="L29" s="25">
        <f t="shared" si="0"/>
        <v>1</v>
      </c>
    </row>
    <row r="30" spans="1:12" ht="13.5">
      <c r="A30" s="2">
        <v>21</v>
      </c>
      <c r="B30" s="10">
        <v>109</v>
      </c>
      <c r="C30" s="10">
        <v>134</v>
      </c>
      <c r="D30" s="11">
        <f>SUM(B30:C30)</f>
        <v>243</v>
      </c>
      <c r="E30" s="5">
        <v>66</v>
      </c>
      <c r="F30" s="10">
        <v>253</v>
      </c>
      <c r="G30" s="10">
        <v>275</v>
      </c>
      <c r="H30" s="11">
        <f>SUM(F30:G30)</f>
        <v>528</v>
      </c>
      <c r="I30" s="27" t="s">
        <v>4</v>
      </c>
      <c r="J30" s="7">
        <f>B4+B10+B16+B22+B28+B34+B40+B46+B52+F4+F10+F16+F22+F28+F34+F40+F46+F52+J4+J10+J16+J22+J28</f>
        <v>13676</v>
      </c>
      <c r="K30" s="7">
        <f>C4+C10+C16+C22+C28+C34+C40+C46+C52+G4+G10+G16+G22+G28+G34+G40+G46+G52+K4+K10+K16+K22+K28</f>
        <v>14864</v>
      </c>
      <c r="L30" s="26">
        <f t="shared" si="0"/>
        <v>28540</v>
      </c>
    </row>
    <row r="31" spans="1:12" ht="13.5">
      <c r="A31" s="2">
        <v>22</v>
      </c>
      <c r="B31" s="10">
        <v>126</v>
      </c>
      <c r="C31" s="10">
        <v>107</v>
      </c>
      <c r="D31" s="11">
        <f>SUM(B31:C31)</f>
        <v>233</v>
      </c>
      <c r="E31" s="5">
        <v>67</v>
      </c>
      <c r="F31" s="10">
        <v>236</v>
      </c>
      <c r="G31" s="10">
        <v>263</v>
      </c>
      <c r="H31" s="10">
        <f>SUM(F31:G31)</f>
        <v>499</v>
      </c>
      <c r="I31" s="14"/>
      <c r="J31" s="15"/>
      <c r="K31" s="15"/>
      <c r="L31" s="15"/>
    </row>
    <row r="32" spans="1:12" ht="13.5">
      <c r="A32" s="2">
        <v>23</v>
      </c>
      <c r="B32" s="10">
        <v>128</v>
      </c>
      <c r="C32" s="10">
        <v>118</v>
      </c>
      <c r="D32" s="11">
        <f>SUM(B32:C32)</f>
        <v>246</v>
      </c>
      <c r="E32" s="5">
        <v>68</v>
      </c>
      <c r="F32" s="10">
        <v>233</v>
      </c>
      <c r="G32" s="10">
        <v>251</v>
      </c>
      <c r="H32" s="10">
        <f>SUM(F32:G32)</f>
        <v>484</v>
      </c>
      <c r="I32" s="14"/>
      <c r="J32" s="15"/>
      <c r="K32" s="15"/>
      <c r="L32" s="15"/>
    </row>
    <row r="33" spans="1:12" ht="13.5">
      <c r="A33" s="2">
        <v>24</v>
      </c>
      <c r="B33" s="10">
        <v>114</v>
      </c>
      <c r="C33" s="10">
        <v>139</v>
      </c>
      <c r="D33" s="11">
        <f>SUM(B33:C33)</f>
        <v>253</v>
      </c>
      <c r="E33" s="5">
        <v>69</v>
      </c>
      <c r="F33" s="10">
        <v>114</v>
      </c>
      <c r="G33" s="10">
        <v>152</v>
      </c>
      <c r="H33" s="10">
        <f>SUM(F33:G33)</f>
        <v>266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701</v>
      </c>
      <c r="C34" s="7">
        <f>SUM(C35:C39)</f>
        <v>704</v>
      </c>
      <c r="D34" s="8">
        <f>SUM(D35:D39)</f>
        <v>1405</v>
      </c>
      <c r="E34" s="9" t="s">
        <v>20</v>
      </c>
      <c r="F34" s="7">
        <f>SUM(F35:F39)</f>
        <v>819</v>
      </c>
      <c r="G34" s="7">
        <f>SUM(G35:G39)</f>
        <v>922</v>
      </c>
      <c r="H34" s="7">
        <f>SUM(H35:H39)</f>
        <v>1741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113</v>
      </c>
      <c r="C35" s="10">
        <v>149</v>
      </c>
      <c r="D35" s="11">
        <f>SUM(B35:C35)</f>
        <v>262</v>
      </c>
      <c r="E35" s="5">
        <v>70</v>
      </c>
      <c r="F35" s="10">
        <v>166</v>
      </c>
      <c r="G35" s="10">
        <v>188</v>
      </c>
      <c r="H35" s="10">
        <f>SUM(F35:G35)</f>
        <v>354</v>
      </c>
      <c r="I35" s="2" t="s">
        <v>29</v>
      </c>
      <c r="J35" s="19">
        <f>SUM(B4,B10,B16)</f>
        <v>2027</v>
      </c>
      <c r="K35" s="19">
        <f>SUM(C4,C10,C16)</f>
        <v>1978</v>
      </c>
      <c r="L35" s="19">
        <f>SUM(D4,D10,D16)</f>
        <v>4005</v>
      </c>
    </row>
    <row r="36" spans="1:12" ht="13.5">
      <c r="A36" s="2">
        <v>26</v>
      </c>
      <c r="B36" s="10">
        <v>137</v>
      </c>
      <c r="C36" s="10">
        <v>120</v>
      </c>
      <c r="D36" s="11">
        <f>SUM(B36:C36)</f>
        <v>257</v>
      </c>
      <c r="E36" s="5">
        <v>71</v>
      </c>
      <c r="F36" s="10">
        <v>191</v>
      </c>
      <c r="G36" s="10">
        <v>197</v>
      </c>
      <c r="H36" s="10">
        <f>SUM(F36:G36)</f>
        <v>388</v>
      </c>
      <c r="I36" s="2" t="s">
        <v>30</v>
      </c>
      <c r="J36" s="19">
        <f>SUM(B22,B28,B34,B40,B46,B52,F4,F10,F16,F22)</f>
        <v>8276</v>
      </c>
      <c r="K36" s="19">
        <f>SUM(C22,C28,C34,C40,C46,C52,G4,G10,G16,G22)</f>
        <v>8361</v>
      </c>
      <c r="L36" s="19">
        <f>SUM(D22,D28,D34,D40,D46,D52,H4,H10,H16,H22)</f>
        <v>16637</v>
      </c>
    </row>
    <row r="37" spans="1:12" ht="13.5">
      <c r="A37" s="2">
        <v>27</v>
      </c>
      <c r="B37" s="10">
        <v>164</v>
      </c>
      <c r="C37" s="10">
        <v>141</v>
      </c>
      <c r="D37" s="11">
        <f>SUM(B37:C37)</f>
        <v>305</v>
      </c>
      <c r="E37" s="5">
        <v>72</v>
      </c>
      <c r="F37" s="10">
        <v>143</v>
      </c>
      <c r="G37" s="10">
        <v>174</v>
      </c>
      <c r="H37" s="10">
        <f>SUM(F37:G37)</f>
        <v>317</v>
      </c>
      <c r="I37" s="2" t="s">
        <v>31</v>
      </c>
      <c r="J37" s="19">
        <f>SUM(F28,F34,F40,F46,F52,J4,J10,J16,J22,J28)</f>
        <v>3373</v>
      </c>
      <c r="K37" s="19">
        <f>SUM(G28,G34,G40,G46,G52,K4,K10,K16,K22,K28)</f>
        <v>4525</v>
      </c>
      <c r="L37" s="19">
        <f>SUM(H28,H34,H40,H46,H52,L4,L10,L16,L22,L28)</f>
        <v>7898</v>
      </c>
    </row>
    <row r="38" spans="1:12" ht="13.5">
      <c r="A38" s="2">
        <v>28</v>
      </c>
      <c r="B38" s="10">
        <v>149</v>
      </c>
      <c r="C38" s="10">
        <v>143</v>
      </c>
      <c r="D38" s="11">
        <f>SUM(B38:C38)</f>
        <v>292</v>
      </c>
      <c r="E38" s="5">
        <v>73</v>
      </c>
      <c r="F38" s="10">
        <v>157</v>
      </c>
      <c r="G38" s="10">
        <v>158</v>
      </c>
      <c r="H38" s="10">
        <f>SUM(F38:G38)</f>
        <v>315</v>
      </c>
      <c r="I38" s="20" t="s">
        <v>32</v>
      </c>
      <c r="J38" s="19">
        <f>SUM(F28,F34)</f>
        <v>1884</v>
      </c>
      <c r="K38" s="19">
        <f>SUM(G28,G34)</f>
        <v>2108</v>
      </c>
      <c r="L38" s="19">
        <f>SUM(H28,H34)</f>
        <v>3992</v>
      </c>
    </row>
    <row r="39" spans="1:12" ht="13.5">
      <c r="A39" s="2">
        <v>29</v>
      </c>
      <c r="B39" s="10">
        <v>138</v>
      </c>
      <c r="C39" s="10">
        <v>151</v>
      </c>
      <c r="D39" s="11">
        <f>SUM(B39:C39)</f>
        <v>289</v>
      </c>
      <c r="E39" s="5">
        <v>74</v>
      </c>
      <c r="F39" s="10">
        <v>162</v>
      </c>
      <c r="G39" s="10">
        <v>205</v>
      </c>
      <c r="H39" s="10">
        <f>SUM(F39:G39)</f>
        <v>367</v>
      </c>
      <c r="I39" s="20" t="s">
        <v>33</v>
      </c>
      <c r="J39" s="19">
        <f>SUM(F40,F46,F52,J4,J10,J16,J22,J28)</f>
        <v>1489</v>
      </c>
      <c r="K39" s="19">
        <f>SUM(G40,G46,G52,K4,K10,K16,K22,K28)</f>
        <v>2417</v>
      </c>
      <c r="L39" s="19">
        <f>SUM(H40,H46,H52,L4,L10,L16,L22,L28)</f>
        <v>3906</v>
      </c>
    </row>
    <row r="40" spans="1:12" ht="13.5">
      <c r="A40" s="6" t="s">
        <v>21</v>
      </c>
      <c r="B40" s="7">
        <f>SUM(B41:B45)</f>
        <v>809</v>
      </c>
      <c r="C40" s="7">
        <f>SUM(C41:C45)</f>
        <v>771</v>
      </c>
      <c r="D40" s="8">
        <f>SUM(D41:D45)</f>
        <v>1580</v>
      </c>
      <c r="E40" s="9" t="s">
        <v>22</v>
      </c>
      <c r="F40" s="7">
        <f>SUM(F41:F45)</f>
        <v>621</v>
      </c>
      <c r="G40" s="7">
        <f>SUM(G41:G45)</f>
        <v>785</v>
      </c>
      <c r="H40" s="7">
        <f>SUM(H41:H45)</f>
        <v>1406</v>
      </c>
      <c r="I40" s="14"/>
      <c r="J40" s="15"/>
      <c r="K40" s="15"/>
      <c r="L40" s="15"/>
    </row>
    <row r="41" spans="1:12" ht="13.5">
      <c r="A41" s="2">
        <v>30</v>
      </c>
      <c r="B41" s="16">
        <v>149</v>
      </c>
      <c r="C41" s="10">
        <v>147</v>
      </c>
      <c r="D41" s="11">
        <f>SUM(B41:C41)</f>
        <v>296</v>
      </c>
      <c r="E41" s="5">
        <v>75</v>
      </c>
      <c r="F41" s="10">
        <v>133</v>
      </c>
      <c r="G41" s="10">
        <v>150</v>
      </c>
      <c r="H41" s="10">
        <f>SUM(F41:G41)</f>
        <v>283</v>
      </c>
      <c r="I41" s="31" t="s">
        <v>34</v>
      </c>
      <c r="J41" s="32"/>
      <c r="K41" s="15"/>
      <c r="L41" s="15"/>
    </row>
    <row r="42" spans="1:12" ht="13.5">
      <c r="A42" s="2">
        <v>31</v>
      </c>
      <c r="B42" s="10">
        <v>161</v>
      </c>
      <c r="C42" s="10">
        <v>158</v>
      </c>
      <c r="D42" s="11">
        <f>SUM(B42:C42)</f>
        <v>319</v>
      </c>
      <c r="E42" s="5">
        <v>76</v>
      </c>
      <c r="F42" s="10">
        <v>114</v>
      </c>
      <c r="G42" s="10">
        <v>156</v>
      </c>
      <c r="H42" s="10">
        <f>SUM(F42:G42)</f>
        <v>270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181</v>
      </c>
      <c r="C43" s="10">
        <v>155</v>
      </c>
      <c r="D43" s="11">
        <f>SUM(B43:C43)</f>
        <v>336</v>
      </c>
      <c r="E43" s="5">
        <v>77</v>
      </c>
      <c r="F43" s="10">
        <v>124</v>
      </c>
      <c r="G43" s="10">
        <v>159</v>
      </c>
      <c r="H43" s="10">
        <f>SUM(F43:G43)</f>
        <v>283</v>
      </c>
      <c r="I43" s="2" t="s">
        <v>29</v>
      </c>
      <c r="J43" s="21">
        <f>ROUND(J35/$J$30*100,1)</f>
        <v>14.8</v>
      </c>
      <c r="K43" s="21">
        <f>ROUND(K35/$K$30*100,1)</f>
        <v>13.3</v>
      </c>
      <c r="L43" s="21">
        <f>ROUND(L35/$L$30*100,1)</f>
        <v>14</v>
      </c>
    </row>
    <row r="44" spans="1:12" ht="13.5">
      <c r="A44" s="2">
        <v>33</v>
      </c>
      <c r="B44" s="10">
        <v>157</v>
      </c>
      <c r="C44" s="10">
        <v>155</v>
      </c>
      <c r="D44" s="11">
        <f>SUM(B44:C44)</f>
        <v>312</v>
      </c>
      <c r="E44" s="5">
        <v>78</v>
      </c>
      <c r="F44" s="10">
        <v>131</v>
      </c>
      <c r="G44" s="10">
        <v>172</v>
      </c>
      <c r="H44" s="10">
        <f>SUM(F44:G44)</f>
        <v>303</v>
      </c>
      <c r="I44" s="2" t="s">
        <v>30</v>
      </c>
      <c r="J44" s="21">
        <f>ROUND(J36/$J$30*100,1)</f>
        <v>60.5</v>
      </c>
      <c r="K44" s="21">
        <f>ROUND(K36/$K$30*100,1)</f>
        <v>56.3</v>
      </c>
      <c r="L44" s="21">
        <f>ROUND(L36/$L$30*100,1)</f>
        <v>58.3</v>
      </c>
    </row>
    <row r="45" spans="1:12" ht="13.5">
      <c r="A45" s="2">
        <v>34</v>
      </c>
      <c r="B45" s="10">
        <v>161</v>
      </c>
      <c r="C45" s="10">
        <v>156</v>
      </c>
      <c r="D45" s="11">
        <f>SUM(B45:C45)</f>
        <v>317</v>
      </c>
      <c r="E45" s="5">
        <v>79</v>
      </c>
      <c r="F45" s="10">
        <v>119</v>
      </c>
      <c r="G45" s="10">
        <v>148</v>
      </c>
      <c r="H45" s="10">
        <f>SUM(F45:G45)</f>
        <v>267</v>
      </c>
      <c r="I45" s="2" t="s">
        <v>31</v>
      </c>
      <c r="J45" s="21">
        <f>ROUND(J37/$J$30*100,1)</f>
        <v>24.7</v>
      </c>
      <c r="K45" s="21">
        <f>ROUND(K37/$K$30*100,1)</f>
        <v>30.4</v>
      </c>
      <c r="L45" s="21">
        <f>ROUND(L37/$L$30*100,1)</f>
        <v>27.7</v>
      </c>
    </row>
    <row r="46" spans="1:12" ht="13.5">
      <c r="A46" s="6" t="s">
        <v>23</v>
      </c>
      <c r="B46" s="7">
        <f>SUM(B47:B51)</f>
        <v>936</v>
      </c>
      <c r="C46" s="7">
        <f>SUM(C47:C51)</f>
        <v>920</v>
      </c>
      <c r="D46" s="8">
        <f>SUM(D47:D51)</f>
        <v>1856</v>
      </c>
      <c r="E46" s="9" t="s">
        <v>24</v>
      </c>
      <c r="F46" s="7">
        <f>SUM(F47:F51)</f>
        <v>493</v>
      </c>
      <c r="G46" s="7">
        <f>SUM(G47:G51)</f>
        <v>697</v>
      </c>
      <c r="H46" s="7">
        <f>SUM(H47:H51)</f>
        <v>1190</v>
      </c>
      <c r="I46" s="20" t="s">
        <v>32</v>
      </c>
      <c r="J46" s="21">
        <f>ROUND(J38/$J$30*100,1)</f>
        <v>13.8</v>
      </c>
      <c r="K46" s="21">
        <f>ROUND(K38/$K$30*100,1)</f>
        <v>14.2</v>
      </c>
      <c r="L46" s="21">
        <f>ROUND(L38/$L$30*100,1)</f>
        <v>14</v>
      </c>
    </row>
    <row r="47" spans="1:12" ht="13.5">
      <c r="A47" s="2">
        <v>35</v>
      </c>
      <c r="B47" s="10">
        <v>169</v>
      </c>
      <c r="C47" s="10">
        <v>180</v>
      </c>
      <c r="D47" s="11">
        <f>SUM(B47:C47)</f>
        <v>349</v>
      </c>
      <c r="E47" s="5">
        <v>80</v>
      </c>
      <c r="F47" s="10">
        <v>105</v>
      </c>
      <c r="G47" s="10">
        <v>162</v>
      </c>
      <c r="H47" s="10">
        <f>SUM(F47:G47)</f>
        <v>267</v>
      </c>
      <c r="I47" s="20" t="s">
        <v>33</v>
      </c>
      <c r="J47" s="21">
        <f>ROUND(J39/$J$30*100,1)</f>
        <v>10.9</v>
      </c>
      <c r="K47" s="21">
        <f>ROUND(K39/$K$30*100,1)</f>
        <v>16.3</v>
      </c>
      <c r="L47" s="21">
        <f>ROUND(L39/$L$30*100,1)</f>
        <v>13.7</v>
      </c>
    </row>
    <row r="48" spans="1:12" ht="13.5">
      <c r="A48" s="2">
        <v>36</v>
      </c>
      <c r="B48" s="16">
        <v>160</v>
      </c>
      <c r="C48" s="10">
        <v>152</v>
      </c>
      <c r="D48" s="11">
        <f>SUM(B48:C48)</f>
        <v>312</v>
      </c>
      <c r="E48" s="5">
        <v>81</v>
      </c>
      <c r="F48" s="10">
        <v>102</v>
      </c>
      <c r="G48" s="10">
        <v>125</v>
      </c>
      <c r="H48" s="10">
        <f>SUM(F48:G48)</f>
        <v>227</v>
      </c>
      <c r="I48" s="14"/>
      <c r="J48" s="15"/>
      <c r="K48" s="15"/>
      <c r="L48" s="15"/>
    </row>
    <row r="49" spans="1:12" ht="13.5">
      <c r="A49" s="2">
        <v>37</v>
      </c>
      <c r="B49" s="10">
        <v>181</v>
      </c>
      <c r="C49" s="10">
        <v>168</v>
      </c>
      <c r="D49" s="11">
        <f>SUM(B49:C49)</f>
        <v>349</v>
      </c>
      <c r="E49" s="5">
        <v>82</v>
      </c>
      <c r="F49" s="10">
        <v>112</v>
      </c>
      <c r="G49" s="10">
        <v>135</v>
      </c>
      <c r="H49" s="10">
        <f>SUM(F49:G49)</f>
        <v>247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207</v>
      </c>
      <c r="C50" s="10">
        <v>202</v>
      </c>
      <c r="D50" s="11">
        <f>SUM(B50:C50)</f>
        <v>409</v>
      </c>
      <c r="E50" s="5">
        <v>83</v>
      </c>
      <c r="F50" s="10">
        <v>90</v>
      </c>
      <c r="G50" s="10">
        <v>137</v>
      </c>
      <c r="H50" s="10">
        <f>SUM(F50:G50)</f>
        <v>227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219</v>
      </c>
      <c r="C51" s="10">
        <v>218</v>
      </c>
      <c r="D51" s="11">
        <f>SUM(B51:C51)</f>
        <v>437</v>
      </c>
      <c r="E51" s="5">
        <v>84</v>
      </c>
      <c r="F51" s="10">
        <v>84</v>
      </c>
      <c r="G51" s="10">
        <v>138</v>
      </c>
      <c r="H51" s="10">
        <f>SUM(F51:G51)</f>
        <v>222</v>
      </c>
      <c r="I51" s="14"/>
      <c r="J51" s="22">
        <f>(B5*0+B6*1+B7*2+B8*3+B9*4+B11*5+B12*6+B13*7+B14*8+B15*9+B17*10+B18*11+B19*12+B20*13+B21*14+B23*15+B24*16+B25*17+B26*18+B27*19+B29*20+B30*21+B31*22+B32*23+B33*24+B35*25+B36*26+B37*27+B38*28+B39*29+B41*30+B42*31+B43*32+B44*33+B45*34+B47*35+B48*36+B49*37+B50*38+B51*39+B53*40+B54*41+B55*42+B56*43+B57*44+F5*45+F6*46+F7*47+F8*48+F9*49+F11*50+F12*51+F13*52+F14*53+F15*54+F17*55+F18*56+F19*57+F20*58+F21*59+F23*60+F24*61+F25*62+F26*63+F27*64+F29*65+F30*66+F31*67+F32*68+F33*69+F35*70+F36*71+F37*72+F38*73+F39*74+F41*75+F42*76+F43*77+F44*78+F45*79+F47*80+F48*81+F49*82+F50*83+F51*84+F53*85+F54*86+F55*87+F56*88+F57*89+J5*90+J6*91+J7*92+J8*93+J9*94+J11*95+J12*96+J13*97+J14*98+J15*99+J17*100+J18*101+J19*102+J20*103+J21*104+J23*105+J24*106+J25*107+J26*108+J27*109+J29*110)/J30-1</f>
        <v>43.314785024861074</v>
      </c>
      <c r="K51" s="22">
        <f>(C5*0+C6*1+C7*2+C8*3+C9*4+C11*5+C12*6+C13*7+C14*8+C15*9+C17*10+C18*11+C19*12+C20*13+C21*14+C23*15+C24*16+C25*17+C26*18+C27*19+C29*20+C30*21+C31*22+C32*23+C33*24+C35*25+C36*26+C37*27+C38*28+C39*29+C41*30+C42*31+C43*32+C44*33+C45*34+C47*35+C48*36+C49*37+C50*38+C51*39+C53*40+C54*41+C55*42+C56*43+C57*44+G5*45+G6*46+G7*47+G8*48+G9*49+G11*50+G12*51+G13*52+G14*53+G15*54+G17*55+G18*56+G19*57+G20*58+G21*59+G23*60+G24*61+G25*62+G26*63+G27*64+G29*65+G30*66+G31*67+G32*68+G33*69+G35*70+G36*71+G37*72+G38*73+G39*74+G41*75+G42*76+G43*77+G44*78+G45*79+G47*80+G48*81+G49*82+G50*83+G51*84+G53*85+G54*86+G55*87+G56*88+G57*89+K5*90+K6*91+K7*92+K8*93+K9*94+K11*95+K12*96+K13*97+K14*98+K15*99+K17*100+K18*101+K19*102+K20*103+K21*104+K23*105+K24*106+K25*107+K26*108+K27*109+K29*110)/K30-1</f>
        <v>46.536867599569426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30-1</f>
        <v>45.992887175893486</v>
      </c>
    </row>
    <row r="52" spans="1:12" ht="13.5">
      <c r="A52" s="6" t="s">
        <v>25</v>
      </c>
      <c r="B52" s="7">
        <f>SUM(B53:B57)</f>
        <v>1008</v>
      </c>
      <c r="C52" s="7">
        <f>SUM(C53:C57)</f>
        <v>1003</v>
      </c>
      <c r="D52" s="8">
        <f>SUM(D53:D57)</f>
        <v>2011</v>
      </c>
      <c r="E52" s="9" t="s">
        <v>26</v>
      </c>
      <c r="F52" s="7">
        <f>SUM(F53:F57)</f>
        <v>260</v>
      </c>
      <c r="G52" s="7">
        <f>SUM(G53:G57)</f>
        <v>545</v>
      </c>
      <c r="H52" s="7">
        <f>SUM(H53:H57)</f>
        <v>805</v>
      </c>
      <c r="I52" s="14"/>
      <c r="J52" s="15"/>
      <c r="K52" s="15"/>
      <c r="L52" s="15"/>
    </row>
    <row r="53" spans="1:12" ht="13.5">
      <c r="A53" s="2">
        <v>40</v>
      </c>
      <c r="B53" s="10">
        <v>212</v>
      </c>
      <c r="C53" s="10">
        <v>229</v>
      </c>
      <c r="D53" s="11">
        <f>SUM(B53:C53)</f>
        <v>441</v>
      </c>
      <c r="E53" s="5">
        <v>85</v>
      </c>
      <c r="F53" s="10">
        <v>65</v>
      </c>
      <c r="G53" s="10">
        <v>127</v>
      </c>
      <c r="H53" s="10">
        <f>SUM(F53:G53)</f>
        <v>192</v>
      </c>
      <c r="I53" s="14"/>
      <c r="J53" s="15"/>
      <c r="K53" s="15"/>
      <c r="L53" s="15"/>
    </row>
    <row r="54" spans="1:12" ht="13.5">
      <c r="A54" s="2">
        <v>41</v>
      </c>
      <c r="B54" s="10">
        <v>197</v>
      </c>
      <c r="C54" s="10">
        <v>185</v>
      </c>
      <c r="D54" s="11">
        <f>SUM(B54:C54)</f>
        <v>382</v>
      </c>
      <c r="E54" s="5">
        <v>86</v>
      </c>
      <c r="F54" s="10">
        <v>49</v>
      </c>
      <c r="G54" s="10">
        <v>130</v>
      </c>
      <c r="H54" s="10">
        <f>SUM(F54:G54)</f>
        <v>179</v>
      </c>
      <c r="I54" s="14"/>
      <c r="J54" s="15"/>
      <c r="K54" s="15"/>
      <c r="L54" s="15"/>
    </row>
    <row r="55" spans="1:12" ht="13.5">
      <c r="A55" s="2">
        <v>42</v>
      </c>
      <c r="B55" s="10">
        <v>184</v>
      </c>
      <c r="C55" s="10">
        <v>204</v>
      </c>
      <c r="D55" s="11">
        <f>SUM(B55:C55)</f>
        <v>388</v>
      </c>
      <c r="E55" s="5">
        <v>87</v>
      </c>
      <c r="F55" s="10">
        <v>68</v>
      </c>
      <c r="G55" s="10">
        <v>103</v>
      </c>
      <c r="H55" s="10">
        <f>SUM(F55:G55)</f>
        <v>171</v>
      </c>
      <c r="I55" s="14"/>
      <c r="J55" s="15"/>
      <c r="K55" s="15"/>
      <c r="L55" s="15"/>
    </row>
    <row r="56" spans="1:12" ht="13.5">
      <c r="A56" s="2">
        <v>43</v>
      </c>
      <c r="B56" s="10">
        <v>203</v>
      </c>
      <c r="C56" s="10">
        <v>199</v>
      </c>
      <c r="D56" s="11">
        <f>SUM(B56:C56)</f>
        <v>402</v>
      </c>
      <c r="E56" s="5">
        <v>88</v>
      </c>
      <c r="F56" s="10">
        <v>35</v>
      </c>
      <c r="G56" s="10">
        <v>99</v>
      </c>
      <c r="H56" s="10">
        <f>SUM(F56:G56)</f>
        <v>134</v>
      </c>
      <c r="I56" s="14"/>
      <c r="J56" s="15"/>
      <c r="K56" s="15"/>
      <c r="L56" s="15"/>
    </row>
    <row r="57" spans="1:12" ht="13.5">
      <c r="A57" s="2">
        <v>44</v>
      </c>
      <c r="B57" s="10">
        <v>212</v>
      </c>
      <c r="C57" s="10">
        <v>186</v>
      </c>
      <c r="D57" s="11">
        <f>SUM(B57:C57)</f>
        <v>398</v>
      </c>
      <c r="E57" s="5">
        <v>89</v>
      </c>
      <c r="F57" s="10">
        <v>43</v>
      </c>
      <c r="G57" s="10">
        <v>86</v>
      </c>
      <c r="H57" s="10">
        <f>SUM(F57:G57)</f>
        <v>129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21">
      <selection activeCell="M37" sqref="M37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9" t="s">
        <v>0</v>
      </c>
      <c r="B1" s="29"/>
      <c r="C1" s="29"/>
      <c r="D1" s="29"/>
      <c r="E1" s="29"/>
    </row>
    <row r="2" spans="10:12" ht="13.5">
      <c r="J2" s="30" t="s">
        <v>41</v>
      </c>
      <c r="K2" s="30"/>
      <c r="L2" s="30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600</v>
      </c>
      <c r="C4" s="7">
        <f>SUM(C5:C9)</f>
        <v>629</v>
      </c>
      <c r="D4" s="8">
        <f>SUM(D5:D9)</f>
        <v>1229</v>
      </c>
      <c r="E4" s="9" t="s">
        <v>6</v>
      </c>
      <c r="F4" s="7">
        <f>SUM(F5:F9)</f>
        <v>832</v>
      </c>
      <c r="G4" s="7">
        <f>SUM(G5:G9)</f>
        <v>905</v>
      </c>
      <c r="H4" s="8">
        <f>SUM(H5:H9)</f>
        <v>1737</v>
      </c>
      <c r="I4" s="9" t="s">
        <v>7</v>
      </c>
      <c r="J4" s="7">
        <f>SUM(J5:J9)</f>
        <v>88</v>
      </c>
      <c r="K4" s="7">
        <f>SUM(K5:K9)</f>
        <v>298</v>
      </c>
      <c r="L4" s="7">
        <f>SUM(L5:L9)</f>
        <v>386</v>
      </c>
    </row>
    <row r="5" spans="1:12" ht="13.5">
      <c r="A5" s="2">
        <v>0</v>
      </c>
      <c r="B5" s="10">
        <v>96</v>
      </c>
      <c r="C5" s="10">
        <v>126</v>
      </c>
      <c r="D5" s="11">
        <f>SUM(B5:C5)</f>
        <v>222</v>
      </c>
      <c r="E5" s="5">
        <v>45</v>
      </c>
      <c r="F5" s="10">
        <v>192</v>
      </c>
      <c r="G5" s="10">
        <v>200</v>
      </c>
      <c r="H5" s="11">
        <f>SUM(F5:G5)</f>
        <v>392</v>
      </c>
      <c r="I5" s="5">
        <v>90</v>
      </c>
      <c r="J5" s="10">
        <v>25</v>
      </c>
      <c r="K5" s="10">
        <v>89</v>
      </c>
      <c r="L5" s="10">
        <f>SUM(J5:K5)</f>
        <v>114</v>
      </c>
    </row>
    <row r="6" spans="1:12" ht="13.5">
      <c r="A6" s="2">
        <v>1</v>
      </c>
      <c r="B6" s="28">
        <v>114</v>
      </c>
      <c r="C6" s="10">
        <v>127</v>
      </c>
      <c r="D6" s="11">
        <f>SUM(B6:C6)</f>
        <v>241</v>
      </c>
      <c r="E6" s="5">
        <v>46</v>
      </c>
      <c r="F6" s="10">
        <v>172</v>
      </c>
      <c r="G6" s="10">
        <v>187</v>
      </c>
      <c r="H6" s="11">
        <f>SUM(F6:G6)</f>
        <v>359</v>
      </c>
      <c r="I6" s="5">
        <v>91</v>
      </c>
      <c r="J6" s="10">
        <v>30</v>
      </c>
      <c r="K6" s="10">
        <v>71</v>
      </c>
      <c r="L6" s="10">
        <f>SUM(J6:K6)</f>
        <v>101</v>
      </c>
    </row>
    <row r="7" spans="1:12" ht="13.5">
      <c r="A7" s="2">
        <v>2</v>
      </c>
      <c r="B7" s="10">
        <v>120</v>
      </c>
      <c r="C7" s="10">
        <v>123</v>
      </c>
      <c r="D7" s="11">
        <f>SUM(B7:C7)</f>
        <v>243</v>
      </c>
      <c r="E7" s="5">
        <v>47</v>
      </c>
      <c r="F7" s="10">
        <v>170</v>
      </c>
      <c r="G7" s="10">
        <v>194</v>
      </c>
      <c r="H7" s="11">
        <f>SUM(F7:G7)</f>
        <v>364</v>
      </c>
      <c r="I7" s="5">
        <v>92</v>
      </c>
      <c r="J7" s="10">
        <v>13</v>
      </c>
      <c r="K7" s="10">
        <v>58</v>
      </c>
      <c r="L7" s="10">
        <f>SUM(J7:K7)</f>
        <v>71</v>
      </c>
    </row>
    <row r="8" spans="1:12" ht="13.5">
      <c r="A8" s="2">
        <v>3</v>
      </c>
      <c r="B8" s="10">
        <v>128</v>
      </c>
      <c r="C8" s="10">
        <v>123</v>
      </c>
      <c r="D8" s="11">
        <f>SUM(B8:C8)</f>
        <v>251</v>
      </c>
      <c r="E8" s="5">
        <v>48</v>
      </c>
      <c r="F8" s="10">
        <v>179</v>
      </c>
      <c r="G8" s="10">
        <v>191</v>
      </c>
      <c r="H8" s="11">
        <f>SUM(F8:G8)</f>
        <v>370</v>
      </c>
      <c r="I8" s="5">
        <v>93</v>
      </c>
      <c r="J8" s="10">
        <v>10</v>
      </c>
      <c r="K8" s="10">
        <v>47</v>
      </c>
      <c r="L8" s="10">
        <f>SUM(J8:K8)</f>
        <v>57</v>
      </c>
    </row>
    <row r="9" spans="1:12" ht="13.5">
      <c r="A9" s="2">
        <v>4</v>
      </c>
      <c r="B9" s="10">
        <v>142</v>
      </c>
      <c r="C9" s="10">
        <v>130</v>
      </c>
      <c r="D9" s="11">
        <f>SUM(B9:C9)</f>
        <v>272</v>
      </c>
      <c r="E9" s="5">
        <v>49</v>
      </c>
      <c r="F9" s="10">
        <v>119</v>
      </c>
      <c r="G9" s="10">
        <v>133</v>
      </c>
      <c r="H9" s="11">
        <f>SUM(F9:G9)</f>
        <v>252</v>
      </c>
      <c r="I9" s="5">
        <v>94</v>
      </c>
      <c r="J9" s="10">
        <v>10</v>
      </c>
      <c r="K9" s="10">
        <v>33</v>
      </c>
      <c r="L9" s="10">
        <f>SUM(J9:K9)</f>
        <v>43</v>
      </c>
    </row>
    <row r="10" spans="1:12" ht="13.5">
      <c r="A10" s="6" t="s">
        <v>8</v>
      </c>
      <c r="B10" s="7">
        <f>SUM(B11:B15)</f>
        <v>697</v>
      </c>
      <c r="C10" s="7">
        <f>SUM(C11:C15)</f>
        <v>677</v>
      </c>
      <c r="D10" s="8">
        <f>SUM(D11:D15)</f>
        <v>1374</v>
      </c>
      <c r="E10" s="9" t="s">
        <v>9</v>
      </c>
      <c r="F10" s="7">
        <f>SUM(F11:F15)</f>
        <v>808</v>
      </c>
      <c r="G10" s="7">
        <f>SUM(G11:G15)</f>
        <v>840</v>
      </c>
      <c r="H10" s="8">
        <f>SUM(H11:H15)</f>
        <v>1648</v>
      </c>
      <c r="I10" s="9" t="s">
        <v>10</v>
      </c>
      <c r="J10" s="7">
        <f>SUM(J11:J15)</f>
        <v>24</v>
      </c>
      <c r="K10" s="7">
        <f>SUM(K11:K15)</f>
        <v>79</v>
      </c>
      <c r="L10" s="7">
        <f>SUM(L11:L15)</f>
        <v>103</v>
      </c>
    </row>
    <row r="11" spans="1:12" ht="13.5">
      <c r="A11" s="2">
        <v>5</v>
      </c>
      <c r="B11" s="10">
        <v>125</v>
      </c>
      <c r="C11" s="10">
        <v>121</v>
      </c>
      <c r="D11" s="11">
        <f>SUM(B11:C11)</f>
        <v>246</v>
      </c>
      <c r="E11" s="5">
        <v>50</v>
      </c>
      <c r="F11" s="10">
        <v>169</v>
      </c>
      <c r="G11" s="10">
        <v>174</v>
      </c>
      <c r="H11" s="11">
        <f>SUM(F11:G11)</f>
        <v>343</v>
      </c>
      <c r="I11" s="5">
        <v>95</v>
      </c>
      <c r="J11" s="10">
        <v>11</v>
      </c>
      <c r="K11" s="10">
        <v>22</v>
      </c>
      <c r="L11" s="10">
        <f>SUM(J11:K11)</f>
        <v>33</v>
      </c>
    </row>
    <row r="12" spans="1:12" ht="13.5">
      <c r="A12" s="2">
        <v>6</v>
      </c>
      <c r="B12" s="10">
        <v>132</v>
      </c>
      <c r="C12" s="10">
        <v>125</v>
      </c>
      <c r="D12" s="11">
        <f>SUM(B12:C12)</f>
        <v>257</v>
      </c>
      <c r="E12" s="5">
        <v>51</v>
      </c>
      <c r="F12" s="10">
        <v>169</v>
      </c>
      <c r="G12" s="10">
        <v>175</v>
      </c>
      <c r="H12" s="11">
        <f>SUM(F12:G12)</f>
        <v>344</v>
      </c>
      <c r="I12" s="5">
        <v>96</v>
      </c>
      <c r="J12" s="10">
        <v>4</v>
      </c>
      <c r="K12" s="10">
        <v>15</v>
      </c>
      <c r="L12" s="10">
        <f>SUM(J12:K12)</f>
        <v>19</v>
      </c>
    </row>
    <row r="13" spans="1:12" ht="13.5">
      <c r="A13" s="2">
        <v>7</v>
      </c>
      <c r="B13" s="10">
        <v>136</v>
      </c>
      <c r="C13" s="10">
        <v>138</v>
      </c>
      <c r="D13" s="11">
        <f>SUM(B13:C13)</f>
        <v>274</v>
      </c>
      <c r="E13" s="5">
        <v>52</v>
      </c>
      <c r="F13" s="10">
        <v>173</v>
      </c>
      <c r="G13" s="16">
        <v>179</v>
      </c>
      <c r="H13" s="11">
        <f>SUM(F13:G13)</f>
        <v>352</v>
      </c>
      <c r="I13" s="5">
        <v>97</v>
      </c>
      <c r="J13" s="10">
        <v>4</v>
      </c>
      <c r="K13" s="10">
        <v>18</v>
      </c>
      <c r="L13" s="10">
        <f>SUM(J13:K13)</f>
        <v>22</v>
      </c>
    </row>
    <row r="14" spans="1:12" ht="13.5">
      <c r="A14" s="2">
        <v>8</v>
      </c>
      <c r="B14" s="10">
        <v>160</v>
      </c>
      <c r="C14" s="10">
        <v>147</v>
      </c>
      <c r="D14" s="11">
        <f>SUM(B14:C14)</f>
        <v>307</v>
      </c>
      <c r="E14" s="5">
        <v>53</v>
      </c>
      <c r="F14" s="10">
        <v>143</v>
      </c>
      <c r="G14" s="10">
        <v>161</v>
      </c>
      <c r="H14" s="11">
        <f>SUM(F14:G14)</f>
        <v>304</v>
      </c>
      <c r="I14" s="5">
        <v>98</v>
      </c>
      <c r="J14" s="10">
        <v>4</v>
      </c>
      <c r="K14" s="10">
        <v>11</v>
      </c>
      <c r="L14" s="10">
        <f>SUM(J14:K14)</f>
        <v>15</v>
      </c>
    </row>
    <row r="15" spans="1:12" ht="13.5">
      <c r="A15" s="2">
        <v>9</v>
      </c>
      <c r="B15" s="10">
        <v>144</v>
      </c>
      <c r="C15" s="10">
        <v>146</v>
      </c>
      <c r="D15" s="11">
        <f>SUM(B15:C15)</f>
        <v>290</v>
      </c>
      <c r="E15" s="5">
        <v>54</v>
      </c>
      <c r="F15" s="10">
        <v>154</v>
      </c>
      <c r="G15" s="10">
        <v>151</v>
      </c>
      <c r="H15" s="11">
        <f>SUM(F15:G15)</f>
        <v>305</v>
      </c>
      <c r="I15" s="5">
        <v>99</v>
      </c>
      <c r="J15" s="10">
        <v>1</v>
      </c>
      <c r="K15" s="10">
        <v>13</v>
      </c>
      <c r="L15" s="10">
        <f>SUM(J15:K15)</f>
        <v>14</v>
      </c>
    </row>
    <row r="16" spans="1:12" ht="13.5">
      <c r="A16" s="6" t="s">
        <v>11</v>
      </c>
      <c r="B16" s="7">
        <f>SUM(B17:B21)</f>
        <v>717</v>
      </c>
      <c r="C16" s="7">
        <f>SUM(C17:C21)</f>
        <v>680</v>
      </c>
      <c r="D16" s="8">
        <f>SUM(D17:D21)</f>
        <v>1397</v>
      </c>
      <c r="E16" s="9" t="s">
        <v>12</v>
      </c>
      <c r="F16" s="7">
        <f>SUM(F17:F21)</f>
        <v>873</v>
      </c>
      <c r="G16" s="7">
        <f>SUM(G17:G21)</f>
        <v>885</v>
      </c>
      <c r="H16" s="8">
        <f>SUM(H17:H21)</f>
        <v>1758</v>
      </c>
      <c r="I16" s="9" t="s">
        <v>13</v>
      </c>
      <c r="J16" s="7">
        <f>SUM(J17:J21)</f>
        <v>1</v>
      </c>
      <c r="K16" s="7">
        <f>SUM(K17:K21)</f>
        <v>13</v>
      </c>
      <c r="L16" s="7">
        <f>SUM(L17:L21)</f>
        <v>14</v>
      </c>
    </row>
    <row r="17" spans="1:12" ht="13.5">
      <c r="A17" s="2">
        <v>10</v>
      </c>
      <c r="B17" s="10">
        <v>163</v>
      </c>
      <c r="C17" s="10">
        <v>132</v>
      </c>
      <c r="D17" s="11">
        <f>SUM(B17:C17)</f>
        <v>295</v>
      </c>
      <c r="E17" s="5">
        <v>55</v>
      </c>
      <c r="F17" s="10">
        <v>159</v>
      </c>
      <c r="G17" s="10">
        <v>167</v>
      </c>
      <c r="H17" s="11">
        <f>SUM(F17:G17)</f>
        <v>326</v>
      </c>
      <c r="I17" s="5">
        <v>100</v>
      </c>
      <c r="J17" s="10">
        <v>1</v>
      </c>
      <c r="K17" s="16">
        <v>6</v>
      </c>
      <c r="L17" s="10">
        <f>SUM(J17:K17)</f>
        <v>7</v>
      </c>
    </row>
    <row r="18" spans="1:12" ht="13.5">
      <c r="A18" s="2">
        <v>11</v>
      </c>
      <c r="B18" s="10">
        <v>142</v>
      </c>
      <c r="C18" s="10">
        <v>147</v>
      </c>
      <c r="D18" s="11">
        <f>SUM(B18:C18)</f>
        <v>289</v>
      </c>
      <c r="E18" s="5">
        <v>56</v>
      </c>
      <c r="F18" s="10">
        <v>192</v>
      </c>
      <c r="G18" s="10">
        <v>185</v>
      </c>
      <c r="H18" s="11">
        <f>SUM(F18:G18)</f>
        <v>377</v>
      </c>
      <c r="I18" s="5">
        <v>101</v>
      </c>
      <c r="J18" s="10">
        <v>0</v>
      </c>
      <c r="K18" s="10">
        <v>4</v>
      </c>
      <c r="L18" s="10">
        <f>SUM(J18:K18)</f>
        <v>4</v>
      </c>
    </row>
    <row r="19" spans="1:12" ht="13.5">
      <c r="A19" s="2">
        <v>12</v>
      </c>
      <c r="B19" s="10">
        <v>142</v>
      </c>
      <c r="C19" s="10">
        <v>131</v>
      </c>
      <c r="D19" s="11">
        <f>SUM(B19:C19)</f>
        <v>273</v>
      </c>
      <c r="E19" s="5">
        <v>57</v>
      </c>
      <c r="F19" s="10">
        <v>158</v>
      </c>
      <c r="G19" s="10">
        <v>204</v>
      </c>
      <c r="H19" s="11">
        <f>SUM(F19:G19)</f>
        <v>362</v>
      </c>
      <c r="I19" s="5">
        <v>102</v>
      </c>
      <c r="J19" s="10">
        <v>0</v>
      </c>
      <c r="K19" s="10">
        <v>2</v>
      </c>
      <c r="L19" s="10">
        <f>SUM(J19:K19)</f>
        <v>2</v>
      </c>
    </row>
    <row r="20" spans="1:12" ht="13.5">
      <c r="A20" s="2">
        <v>13</v>
      </c>
      <c r="B20" s="10">
        <v>135</v>
      </c>
      <c r="C20" s="10">
        <v>136</v>
      </c>
      <c r="D20" s="11">
        <f>SUM(B20:C20)</f>
        <v>271</v>
      </c>
      <c r="E20" s="5">
        <v>58</v>
      </c>
      <c r="F20" s="10">
        <v>168</v>
      </c>
      <c r="G20" s="10">
        <v>150</v>
      </c>
      <c r="H20" s="11">
        <f>SUM(F20:G20)</f>
        <v>318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135</v>
      </c>
      <c r="C21" s="10">
        <v>134</v>
      </c>
      <c r="D21" s="11">
        <f>SUM(B21:C21)</f>
        <v>269</v>
      </c>
      <c r="E21" s="5">
        <v>59</v>
      </c>
      <c r="F21" s="10">
        <v>196</v>
      </c>
      <c r="G21" s="10">
        <v>179</v>
      </c>
      <c r="H21" s="11">
        <f>SUM(F21:G21)</f>
        <v>375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705</v>
      </c>
      <c r="C22" s="7">
        <f>SUM(C23:C27)</f>
        <v>668</v>
      </c>
      <c r="D22" s="8">
        <f>SUM(D23:D27)</f>
        <v>1373</v>
      </c>
      <c r="E22" s="9" t="s">
        <v>15</v>
      </c>
      <c r="F22" s="7">
        <f>SUM(F23:F27)</f>
        <v>994</v>
      </c>
      <c r="G22" s="7">
        <f>SUM(G23:G27)</f>
        <v>1016</v>
      </c>
      <c r="H22" s="8">
        <f>SUM(H23:H27)</f>
        <v>2010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148</v>
      </c>
      <c r="C23" s="10">
        <v>128</v>
      </c>
      <c r="D23" s="11">
        <f>SUM(B23:C23)</f>
        <v>276</v>
      </c>
      <c r="E23" s="5">
        <v>60</v>
      </c>
      <c r="F23" s="16">
        <v>176</v>
      </c>
      <c r="G23" s="10">
        <v>181</v>
      </c>
      <c r="H23" s="11">
        <f>SUM(F23:G23)</f>
        <v>357</v>
      </c>
      <c r="I23" s="5">
        <v>105</v>
      </c>
      <c r="J23" s="10">
        <v>0</v>
      </c>
      <c r="K23" s="10">
        <v>0</v>
      </c>
      <c r="L23" s="10">
        <f aca="true" t="shared" si="0" ref="L23:L30">SUM(J23:K23)</f>
        <v>0</v>
      </c>
    </row>
    <row r="24" spans="1:12" ht="13.5">
      <c r="A24" s="2">
        <v>16</v>
      </c>
      <c r="B24" s="10">
        <v>168</v>
      </c>
      <c r="C24" s="10">
        <v>131</v>
      </c>
      <c r="D24" s="11">
        <f>SUM(B24:C24)</f>
        <v>299</v>
      </c>
      <c r="E24" s="5">
        <v>61</v>
      </c>
      <c r="F24" s="10">
        <v>187</v>
      </c>
      <c r="G24" s="10">
        <v>183</v>
      </c>
      <c r="H24" s="11">
        <f>SUM(F24:G24)</f>
        <v>370</v>
      </c>
      <c r="I24" s="5">
        <v>106</v>
      </c>
      <c r="J24" s="10">
        <v>0</v>
      </c>
      <c r="K24" s="10">
        <v>0</v>
      </c>
      <c r="L24" s="10">
        <f t="shared" si="0"/>
        <v>0</v>
      </c>
    </row>
    <row r="25" spans="1:12" ht="13.5">
      <c r="A25" s="2">
        <v>17</v>
      </c>
      <c r="B25" s="10">
        <v>124</v>
      </c>
      <c r="C25" s="10">
        <v>150</v>
      </c>
      <c r="D25" s="11">
        <f>SUM(B25:C25)</f>
        <v>274</v>
      </c>
      <c r="E25" s="5">
        <v>62</v>
      </c>
      <c r="F25" s="10">
        <v>209</v>
      </c>
      <c r="G25" s="10">
        <v>226</v>
      </c>
      <c r="H25" s="11">
        <f>SUM(F25:G25)</f>
        <v>435</v>
      </c>
      <c r="I25" s="5">
        <v>107</v>
      </c>
      <c r="J25" s="10">
        <v>0</v>
      </c>
      <c r="K25" s="10">
        <v>0</v>
      </c>
      <c r="L25" s="10">
        <f t="shared" si="0"/>
        <v>0</v>
      </c>
    </row>
    <row r="26" spans="1:12" ht="13.5">
      <c r="A26" s="2">
        <v>18</v>
      </c>
      <c r="B26" s="10">
        <v>130</v>
      </c>
      <c r="C26" s="10">
        <v>137</v>
      </c>
      <c r="D26" s="11">
        <f>SUM(B26:C26)</f>
        <v>267</v>
      </c>
      <c r="E26" s="5">
        <v>63</v>
      </c>
      <c r="F26" s="10">
        <v>205</v>
      </c>
      <c r="G26" s="10">
        <v>201</v>
      </c>
      <c r="H26" s="11">
        <f>SUM(F26:G26)</f>
        <v>406</v>
      </c>
      <c r="I26" s="5">
        <v>108</v>
      </c>
      <c r="J26" s="10">
        <v>0</v>
      </c>
      <c r="K26" s="10">
        <v>1</v>
      </c>
      <c r="L26" s="10">
        <f t="shared" si="0"/>
        <v>1</v>
      </c>
    </row>
    <row r="27" spans="1:12" ht="13.5">
      <c r="A27" s="2">
        <v>19</v>
      </c>
      <c r="B27" s="10">
        <v>135</v>
      </c>
      <c r="C27" s="10">
        <v>122</v>
      </c>
      <c r="D27" s="11">
        <f>SUM(B27:C27)</f>
        <v>257</v>
      </c>
      <c r="E27" s="5">
        <v>64</v>
      </c>
      <c r="F27" s="10">
        <v>217</v>
      </c>
      <c r="G27" s="10">
        <v>225</v>
      </c>
      <c r="H27" s="11">
        <f>SUM(F27:G27)</f>
        <v>442</v>
      </c>
      <c r="I27" s="5">
        <v>109</v>
      </c>
      <c r="J27" s="10">
        <v>0</v>
      </c>
      <c r="K27" s="10">
        <v>0</v>
      </c>
      <c r="L27" s="10">
        <f t="shared" si="0"/>
        <v>0</v>
      </c>
    </row>
    <row r="28" spans="1:12" ht="13.5">
      <c r="A28" s="6" t="s">
        <v>17</v>
      </c>
      <c r="B28" s="7">
        <f>SUM(B29:B33)</f>
        <v>612</v>
      </c>
      <c r="C28" s="7">
        <f>SUM(C29:C33)</f>
        <v>632</v>
      </c>
      <c r="D28" s="8">
        <f>SUM(D29:D33)</f>
        <v>1244</v>
      </c>
      <c r="E28" s="9" t="s">
        <v>18</v>
      </c>
      <c r="F28" s="7">
        <f>SUM(F29:F33)</f>
        <v>1074</v>
      </c>
      <c r="G28" s="7">
        <f>SUM(G29:G33)</f>
        <v>1202</v>
      </c>
      <c r="H28" s="8">
        <f>SUM(H29:H33)</f>
        <v>2276</v>
      </c>
      <c r="I28" s="9" t="s">
        <v>47</v>
      </c>
      <c r="J28" s="7">
        <f>SUM(J29)</f>
        <v>0</v>
      </c>
      <c r="K28" s="7">
        <f>SUM(K29)</f>
        <v>1</v>
      </c>
      <c r="L28" s="7">
        <f t="shared" si="0"/>
        <v>1</v>
      </c>
    </row>
    <row r="29" spans="1:12" ht="13.5">
      <c r="A29" s="2">
        <v>20</v>
      </c>
      <c r="B29" s="10">
        <v>132</v>
      </c>
      <c r="C29" s="10">
        <v>132</v>
      </c>
      <c r="D29" s="11">
        <f>SUM(B29:C29)</f>
        <v>264</v>
      </c>
      <c r="E29" s="5">
        <v>65</v>
      </c>
      <c r="F29" s="10">
        <v>224</v>
      </c>
      <c r="G29" s="10">
        <v>253</v>
      </c>
      <c r="H29" s="10">
        <f>SUM(F29:G29)</f>
        <v>477</v>
      </c>
      <c r="I29" s="24">
        <v>110</v>
      </c>
      <c r="J29" s="25">
        <v>0</v>
      </c>
      <c r="K29" s="25">
        <v>1</v>
      </c>
      <c r="L29" s="25">
        <f t="shared" si="0"/>
        <v>1</v>
      </c>
    </row>
    <row r="30" spans="1:12" ht="13.5">
      <c r="A30" s="2">
        <v>21</v>
      </c>
      <c r="B30" s="10">
        <v>111</v>
      </c>
      <c r="C30" s="10">
        <v>132</v>
      </c>
      <c r="D30" s="11">
        <f>SUM(B30:C30)</f>
        <v>243</v>
      </c>
      <c r="E30" s="5">
        <v>66</v>
      </c>
      <c r="F30" s="10">
        <v>261</v>
      </c>
      <c r="G30" s="10">
        <v>272</v>
      </c>
      <c r="H30" s="11">
        <f>SUM(F30:G30)</f>
        <v>533</v>
      </c>
      <c r="I30" s="27" t="s">
        <v>4</v>
      </c>
      <c r="J30" s="7">
        <f>B4+B10+B16+B22+B28+B34+B40+B46+B52+F4+F10+F16+F22+F28+F34+F40+F46+F52+J4+J10+J16+J22+J28</f>
        <v>13662</v>
      </c>
      <c r="K30" s="7">
        <f>C4+C10+C16+C22+C28+C34+C40+C46+C52+G4+G10+G16+G22+G28+G34+G40+G46+G52+K4+K10+K16+K22+K28</f>
        <v>14876</v>
      </c>
      <c r="L30" s="26">
        <f t="shared" si="0"/>
        <v>28538</v>
      </c>
    </row>
    <row r="31" spans="1:12" ht="13.5">
      <c r="A31" s="2">
        <v>22</v>
      </c>
      <c r="B31" s="10">
        <v>123</v>
      </c>
      <c r="C31" s="10">
        <v>108</v>
      </c>
      <c r="D31" s="11">
        <f>SUM(B31:C31)</f>
        <v>231</v>
      </c>
      <c r="E31" s="5">
        <v>67</v>
      </c>
      <c r="F31" s="10">
        <v>225</v>
      </c>
      <c r="G31" s="10">
        <v>273</v>
      </c>
      <c r="H31" s="10">
        <f>SUM(F31:G31)</f>
        <v>498</v>
      </c>
      <c r="I31" s="14"/>
      <c r="J31" s="15"/>
      <c r="K31" s="15"/>
      <c r="L31" s="15"/>
    </row>
    <row r="32" spans="1:12" ht="13.5">
      <c r="A32" s="2">
        <v>23</v>
      </c>
      <c r="B32" s="10">
        <v>131</v>
      </c>
      <c r="C32" s="10">
        <v>118</v>
      </c>
      <c r="D32" s="11">
        <f>SUM(B32:C32)</f>
        <v>249</v>
      </c>
      <c r="E32" s="5">
        <v>68</v>
      </c>
      <c r="F32" s="10">
        <v>249</v>
      </c>
      <c r="G32" s="10">
        <v>248</v>
      </c>
      <c r="H32" s="10">
        <f>SUM(F32:G32)</f>
        <v>497</v>
      </c>
      <c r="I32" s="14"/>
      <c r="J32" s="15"/>
      <c r="K32" s="15"/>
      <c r="L32" s="15"/>
    </row>
    <row r="33" spans="1:12" ht="13.5">
      <c r="A33" s="2">
        <v>24</v>
      </c>
      <c r="B33" s="10">
        <v>115</v>
      </c>
      <c r="C33" s="10">
        <v>142</v>
      </c>
      <c r="D33" s="11">
        <f>SUM(B33:C33)</f>
        <v>257</v>
      </c>
      <c r="E33" s="5">
        <v>69</v>
      </c>
      <c r="F33" s="10">
        <v>115</v>
      </c>
      <c r="G33" s="10">
        <v>156</v>
      </c>
      <c r="H33" s="10">
        <f>SUM(F33:G33)</f>
        <v>271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697</v>
      </c>
      <c r="C34" s="7">
        <f>SUM(C35:C39)</f>
        <v>707</v>
      </c>
      <c r="D34" s="8">
        <f>SUM(D35:D39)</f>
        <v>1404</v>
      </c>
      <c r="E34" s="9" t="s">
        <v>20</v>
      </c>
      <c r="F34" s="7">
        <f>SUM(F35:F39)</f>
        <v>817</v>
      </c>
      <c r="G34" s="7">
        <f>SUM(G35:G39)</f>
        <v>924</v>
      </c>
      <c r="H34" s="7">
        <f>SUM(H35:H39)</f>
        <v>1741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114</v>
      </c>
      <c r="C35" s="10">
        <v>144</v>
      </c>
      <c r="D35" s="11">
        <f>SUM(B35:C35)</f>
        <v>258</v>
      </c>
      <c r="E35" s="5">
        <v>70</v>
      </c>
      <c r="F35" s="10">
        <v>157</v>
      </c>
      <c r="G35" s="10">
        <v>184</v>
      </c>
      <c r="H35" s="10">
        <f>SUM(F35:G35)</f>
        <v>341</v>
      </c>
      <c r="I35" s="2" t="s">
        <v>29</v>
      </c>
      <c r="J35" s="19">
        <f>SUM(B4,B10,B16)</f>
        <v>2014</v>
      </c>
      <c r="K35" s="19">
        <f>SUM(C4,C10,C16)</f>
        <v>1986</v>
      </c>
      <c r="L35" s="19">
        <f>SUM(D4,D10,D16)</f>
        <v>4000</v>
      </c>
    </row>
    <row r="36" spans="1:12" ht="13.5">
      <c r="A36" s="2">
        <v>26</v>
      </c>
      <c r="B36" s="10">
        <v>129</v>
      </c>
      <c r="C36" s="10">
        <v>130</v>
      </c>
      <c r="D36" s="11">
        <f>SUM(B36:C36)</f>
        <v>259</v>
      </c>
      <c r="E36" s="5">
        <v>71</v>
      </c>
      <c r="F36" s="10">
        <v>197</v>
      </c>
      <c r="G36" s="10">
        <v>199</v>
      </c>
      <c r="H36" s="10">
        <f>SUM(F36:G36)</f>
        <v>396</v>
      </c>
      <c r="I36" s="2" t="s">
        <v>30</v>
      </c>
      <c r="J36" s="19">
        <f>SUM(B22,B28,B34,B40,B46,B52,F4,F10,F16,F22)</f>
        <v>8266</v>
      </c>
      <c r="K36" s="19">
        <f>SUM(C22,C28,C34,C40,C46,C52,G4,G10,G16,G22)</f>
        <v>8348</v>
      </c>
      <c r="L36" s="19">
        <f>SUM(D22,D28,D34,D40,D46,D52,H4,H10,H16,H22)</f>
        <v>16614</v>
      </c>
    </row>
    <row r="37" spans="1:12" ht="13.5">
      <c r="A37" s="2">
        <v>27</v>
      </c>
      <c r="B37" s="10">
        <v>167</v>
      </c>
      <c r="C37" s="10">
        <v>140</v>
      </c>
      <c r="D37" s="11">
        <f>SUM(B37:C37)</f>
        <v>307</v>
      </c>
      <c r="E37" s="5">
        <v>72</v>
      </c>
      <c r="F37" s="10">
        <v>148</v>
      </c>
      <c r="G37" s="10">
        <v>171</v>
      </c>
      <c r="H37" s="10">
        <f>SUM(F37:G37)</f>
        <v>319</v>
      </c>
      <c r="I37" s="2" t="s">
        <v>31</v>
      </c>
      <c r="J37" s="19">
        <f>SUM(F28,F34,F40,F46,F52,J4,J10,J16,J22,J28)</f>
        <v>3382</v>
      </c>
      <c r="K37" s="19">
        <f>SUM(G28,G34,G40,G46,G52,K4,K10,K16,K22,K28)</f>
        <v>4542</v>
      </c>
      <c r="L37" s="19">
        <f>SUM(H28,H34,H40,H46,H52,L4,L10,L16,L22,L28)</f>
        <v>7924</v>
      </c>
    </row>
    <row r="38" spans="1:12" ht="13.5">
      <c r="A38" s="2">
        <v>28</v>
      </c>
      <c r="B38" s="10">
        <v>151</v>
      </c>
      <c r="C38" s="10">
        <v>144</v>
      </c>
      <c r="D38" s="11">
        <f>SUM(B38:C38)</f>
        <v>295</v>
      </c>
      <c r="E38" s="5">
        <v>73</v>
      </c>
      <c r="F38" s="10">
        <v>152</v>
      </c>
      <c r="G38" s="10">
        <v>160</v>
      </c>
      <c r="H38" s="10">
        <f>SUM(F38:G38)</f>
        <v>312</v>
      </c>
      <c r="I38" s="20" t="s">
        <v>32</v>
      </c>
      <c r="J38" s="19">
        <f>SUM(F28,F34)</f>
        <v>1891</v>
      </c>
      <c r="K38" s="19">
        <f>SUM(G28,G34)</f>
        <v>2126</v>
      </c>
      <c r="L38" s="19">
        <f>SUM(H28,H34)</f>
        <v>4017</v>
      </c>
    </row>
    <row r="39" spans="1:12" ht="13.5">
      <c r="A39" s="2">
        <v>29</v>
      </c>
      <c r="B39" s="10">
        <v>136</v>
      </c>
      <c r="C39" s="10">
        <v>149</v>
      </c>
      <c r="D39" s="11">
        <f>SUM(B39:C39)</f>
        <v>285</v>
      </c>
      <c r="E39" s="5">
        <v>74</v>
      </c>
      <c r="F39" s="10">
        <v>163</v>
      </c>
      <c r="G39" s="10">
        <v>210</v>
      </c>
      <c r="H39" s="10">
        <f>SUM(F39:G39)</f>
        <v>373</v>
      </c>
      <c r="I39" s="20" t="s">
        <v>33</v>
      </c>
      <c r="J39" s="19">
        <f>SUM(F40,F46,F52,J4,J10,J16,J22,J28)</f>
        <v>1491</v>
      </c>
      <c r="K39" s="19">
        <f>SUM(G40,G46,G52,K4,K10,K16,K22,K28)</f>
        <v>2416</v>
      </c>
      <c r="L39" s="19">
        <f>SUM(H40,H46,H52,L4,L10,L16,L22,L28)</f>
        <v>3907</v>
      </c>
    </row>
    <row r="40" spans="1:12" ht="13.5">
      <c r="A40" s="6" t="s">
        <v>21</v>
      </c>
      <c r="B40" s="7">
        <f>SUM(B41:B45)</f>
        <v>808</v>
      </c>
      <c r="C40" s="7">
        <f>SUM(C41:C45)</f>
        <v>777</v>
      </c>
      <c r="D40" s="8">
        <f>SUM(D41:D45)</f>
        <v>1585</v>
      </c>
      <c r="E40" s="9" t="s">
        <v>22</v>
      </c>
      <c r="F40" s="7">
        <f>SUM(F41:F45)</f>
        <v>624</v>
      </c>
      <c r="G40" s="7">
        <f>SUM(G41:G45)</f>
        <v>779</v>
      </c>
      <c r="H40" s="7">
        <f>SUM(H41:H45)</f>
        <v>1403</v>
      </c>
      <c r="I40" s="14"/>
      <c r="J40" s="15"/>
      <c r="K40" s="15"/>
      <c r="L40" s="15"/>
    </row>
    <row r="41" spans="1:12" ht="13.5">
      <c r="A41" s="2">
        <v>30</v>
      </c>
      <c r="B41" s="16">
        <v>153</v>
      </c>
      <c r="C41" s="10">
        <v>140</v>
      </c>
      <c r="D41" s="11">
        <f>SUM(B41:C41)</f>
        <v>293</v>
      </c>
      <c r="E41" s="5">
        <v>75</v>
      </c>
      <c r="F41" s="10">
        <v>139</v>
      </c>
      <c r="G41" s="10">
        <v>148</v>
      </c>
      <c r="H41" s="10">
        <f>SUM(F41:G41)</f>
        <v>287</v>
      </c>
      <c r="I41" s="31" t="s">
        <v>34</v>
      </c>
      <c r="J41" s="32"/>
      <c r="K41" s="15"/>
      <c r="L41" s="15"/>
    </row>
    <row r="42" spans="1:12" ht="13.5">
      <c r="A42" s="2">
        <v>31</v>
      </c>
      <c r="B42" s="10">
        <v>151</v>
      </c>
      <c r="C42" s="10">
        <v>163</v>
      </c>
      <c r="D42" s="11">
        <f>SUM(B42:C42)</f>
        <v>314</v>
      </c>
      <c r="E42" s="5">
        <v>76</v>
      </c>
      <c r="F42" s="10">
        <v>112</v>
      </c>
      <c r="G42" s="10">
        <v>161</v>
      </c>
      <c r="H42" s="10">
        <f>SUM(F42:G42)</f>
        <v>273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190</v>
      </c>
      <c r="C43" s="10">
        <v>159</v>
      </c>
      <c r="D43" s="11">
        <f>SUM(B43:C43)</f>
        <v>349</v>
      </c>
      <c r="E43" s="5">
        <v>77</v>
      </c>
      <c r="F43" s="10">
        <v>127</v>
      </c>
      <c r="G43" s="10">
        <v>154</v>
      </c>
      <c r="H43" s="10">
        <f>SUM(F43:G43)</f>
        <v>281</v>
      </c>
      <c r="I43" s="2" t="s">
        <v>29</v>
      </c>
      <c r="J43" s="21">
        <f>ROUND(J35/$J$30*100,1)</f>
        <v>14.7</v>
      </c>
      <c r="K43" s="21">
        <f>ROUND(K35/$K$30*100,1)</f>
        <v>13.4</v>
      </c>
      <c r="L43" s="21">
        <f>ROUND(L35/$L$30*100,1)</f>
        <v>14</v>
      </c>
    </row>
    <row r="44" spans="1:12" ht="13.5">
      <c r="A44" s="2">
        <v>33</v>
      </c>
      <c r="B44" s="10">
        <v>152</v>
      </c>
      <c r="C44" s="10">
        <v>151</v>
      </c>
      <c r="D44" s="11">
        <f>SUM(B44:C44)</f>
        <v>303</v>
      </c>
      <c r="E44" s="5">
        <v>78</v>
      </c>
      <c r="F44" s="10">
        <v>128</v>
      </c>
      <c r="G44" s="10">
        <v>174</v>
      </c>
      <c r="H44" s="10">
        <f>SUM(F44:G44)</f>
        <v>302</v>
      </c>
      <c r="I44" s="2" t="s">
        <v>30</v>
      </c>
      <c r="J44" s="21">
        <f>ROUND(J36/$J$30*100,1)</f>
        <v>60.5</v>
      </c>
      <c r="K44" s="21">
        <f>ROUND(K36/$K$30*100,1)</f>
        <v>56.1</v>
      </c>
      <c r="L44" s="21">
        <f>ROUND(L36/$L$30*100,1)</f>
        <v>58.2</v>
      </c>
    </row>
    <row r="45" spans="1:12" ht="13.5">
      <c r="A45" s="2">
        <v>34</v>
      </c>
      <c r="B45" s="10">
        <v>162</v>
      </c>
      <c r="C45" s="10">
        <v>164</v>
      </c>
      <c r="D45" s="11">
        <f>SUM(B45:C45)</f>
        <v>326</v>
      </c>
      <c r="E45" s="5">
        <v>79</v>
      </c>
      <c r="F45" s="10">
        <v>118</v>
      </c>
      <c r="G45" s="10">
        <v>142</v>
      </c>
      <c r="H45" s="10">
        <f>SUM(F45:G45)</f>
        <v>260</v>
      </c>
      <c r="I45" s="2" t="s">
        <v>31</v>
      </c>
      <c r="J45" s="21">
        <f>ROUND(J37/$J$30*100,1)</f>
        <v>24.8</v>
      </c>
      <c r="K45" s="21">
        <f>ROUND(K37/$K$30*100,1)</f>
        <v>30.5</v>
      </c>
      <c r="L45" s="21">
        <f>ROUND(L37/$L$30*100,1)</f>
        <v>27.8</v>
      </c>
    </row>
    <row r="46" spans="1:12" ht="13.5">
      <c r="A46" s="6" t="s">
        <v>23</v>
      </c>
      <c r="B46" s="7">
        <f>SUM(B47:B51)</f>
        <v>925</v>
      </c>
      <c r="C46" s="7">
        <f>SUM(C47:C51)</f>
        <v>910</v>
      </c>
      <c r="D46" s="8">
        <f>SUM(D47:D51)</f>
        <v>1835</v>
      </c>
      <c r="E46" s="9" t="s">
        <v>24</v>
      </c>
      <c r="F46" s="7">
        <f>SUM(F47:F51)</f>
        <v>488</v>
      </c>
      <c r="G46" s="7">
        <f>SUM(G47:G51)</f>
        <v>703</v>
      </c>
      <c r="H46" s="7">
        <f>SUM(H47:H51)</f>
        <v>1191</v>
      </c>
      <c r="I46" s="20" t="s">
        <v>32</v>
      </c>
      <c r="J46" s="21">
        <f>ROUND(J38/$J$30*100,1)</f>
        <v>13.8</v>
      </c>
      <c r="K46" s="21">
        <f>ROUND(K38/$K$30*100,1)</f>
        <v>14.3</v>
      </c>
      <c r="L46" s="21">
        <f>ROUND(L38/$L$30*100,1)</f>
        <v>14.1</v>
      </c>
    </row>
    <row r="47" spans="1:12" ht="13.5">
      <c r="A47" s="2">
        <v>35</v>
      </c>
      <c r="B47" s="10">
        <v>165</v>
      </c>
      <c r="C47" s="10">
        <v>172</v>
      </c>
      <c r="D47" s="11">
        <f>SUM(B47:C47)</f>
        <v>337</v>
      </c>
      <c r="E47" s="5">
        <v>80</v>
      </c>
      <c r="F47" s="10">
        <v>102</v>
      </c>
      <c r="G47" s="10">
        <v>171</v>
      </c>
      <c r="H47" s="10">
        <f>SUM(F47:G47)</f>
        <v>273</v>
      </c>
      <c r="I47" s="20" t="s">
        <v>33</v>
      </c>
      <c r="J47" s="21">
        <f>ROUND(J39/$J$30*100,1)</f>
        <v>10.9</v>
      </c>
      <c r="K47" s="21">
        <f>ROUND(K39/$K$30*100,1)</f>
        <v>16.2</v>
      </c>
      <c r="L47" s="21">
        <f>ROUND(L39/$L$30*100,1)</f>
        <v>13.7</v>
      </c>
    </row>
    <row r="48" spans="1:12" ht="13.5">
      <c r="A48" s="2">
        <v>36</v>
      </c>
      <c r="B48" s="16">
        <v>168</v>
      </c>
      <c r="C48" s="10">
        <v>157</v>
      </c>
      <c r="D48" s="11">
        <f>SUM(B48:C48)</f>
        <v>325</v>
      </c>
      <c r="E48" s="5">
        <v>81</v>
      </c>
      <c r="F48" s="10">
        <v>105</v>
      </c>
      <c r="G48" s="10">
        <v>128</v>
      </c>
      <c r="H48" s="10">
        <f>SUM(F48:G48)</f>
        <v>233</v>
      </c>
      <c r="I48" s="14"/>
      <c r="J48" s="15"/>
      <c r="K48" s="15"/>
      <c r="L48" s="15"/>
    </row>
    <row r="49" spans="1:12" ht="13.5">
      <c r="A49" s="2">
        <v>37</v>
      </c>
      <c r="B49" s="10">
        <v>179</v>
      </c>
      <c r="C49" s="10">
        <v>157</v>
      </c>
      <c r="D49" s="11">
        <f>SUM(B49:C49)</f>
        <v>336</v>
      </c>
      <c r="E49" s="5">
        <v>82</v>
      </c>
      <c r="F49" s="10">
        <v>105</v>
      </c>
      <c r="G49" s="10">
        <v>131</v>
      </c>
      <c r="H49" s="10">
        <f>SUM(F49:G49)</f>
        <v>236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191</v>
      </c>
      <c r="C50" s="10">
        <v>209</v>
      </c>
      <c r="D50" s="11">
        <f>SUM(B50:C50)</f>
        <v>400</v>
      </c>
      <c r="E50" s="5">
        <v>83</v>
      </c>
      <c r="F50" s="10">
        <v>100</v>
      </c>
      <c r="G50" s="10">
        <v>134</v>
      </c>
      <c r="H50" s="10">
        <f>SUM(F50:G50)</f>
        <v>234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222</v>
      </c>
      <c r="C51" s="10">
        <v>215</v>
      </c>
      <c r="D51" s="11">
        <f>SUM(B51:C51)</f>
        <v>437</v>
      </c>
      <c r="E51" s="5">
        <v>84</v>
      </c>
      <c r="F51" s="10">
        <v>76</v>
      </c>
      <c r="G51" s="10">
        <v>139</v>
      </c>
      <c r="H51" s="10">
        <f>SUM(F51:G51)</f>
        <v>215</v>
      </c>
      <c r="I51" s="14"/>
      <c r="J51" s="22">
        <f>(B5*0+B6*1+B7*2+B8*3+B9*4+B11*5+B12*6+B13*7+B14*8+B15*9+B17*10+B18*11+B19*12+B20*13+B21*14+B23*15+B24*16+B25*17+B26*18+B27*19+B29*20+B30*21+B31*22+B32*23+B33*24+B35*25+B36*26+B37*27+B38*28+B39*29+B41*30+B42*31+B43*32+B44*33+B45*34+B47*35+B48*36+B49*37+B50*38+B51*39+B53*40+B54*41+B55*42+B56*43+B57*44+F5*45+F6*46+F7*47+F8*48+F9*49+F11*50+F12*51+F13*52+F14*53+F15*54+F17*55+F18*56+F19*57+F20*58+F21*59+F23*60+F24*61+F25*62+F26*63+F27*64+F29*65+F30*66+F31*67+F32*68+F33*69+F35*70+F36*71+F37*72+F38*73+F39*74+F41*75+F42*76+F43*77+F44*78+F45*79+F47*80+F48*81+F49*82+F50*83+F51*84+F53*85+F54*86+F55*87+F56*88+F57*89+J5*90+J6*91+J7*92+J8*93+J9*94+J11*95+J12*96+J13*97+J14*98+J15*99+J17*100+J18*101+J19*102+J20*103+J21*104+J23*105+J24*106+J25*107+J26*108+J27*109+J29*110)/J30-1</f>
        <v>43.37644561557605</v>
      </c>
      <c r="K51" s="22">
        <f>(C5*0+C6*1+C7*2+C8*3+C9*4+C11*5+C12*6+C13*7+C14*8+C15*9+C17*10+C18*11+C19*12+C20*13+C21*14+C23*15+C24*16+C25*17+C26*18+C27*19+C29*20+C30*21+C31*22+C32*23+C33*24+C35*25+C36*26+C37*27+C38*28+C39*29+C41*30+C42*31+C43*32+C44*33+C45*34+C47*35+C48*36+C49*37+C50*38+C51*39+C53*40+C54*41+C55*42+C56*43+C57*44+G5*45+G6*46+G7*47+G8*48+G9*49+G11*50+G12*51+G13*52+G14*53+G15*54+G17*55+G18*56+G19*57+G20*58+G21*59+G23*60+G24*61+G25*62+G26*63+G27*64+G29*65+G30*66+G31*67+G32*68+G33*69+G35*70+G36*71+G37*72+G38*73+G39*74+G41*75+G42*76+G43*77+G44*78+G45*79+G47*80+G48*81+G49*82+G50*83+G51*84+G53*85+G54*86+G55*87+G56*88+G57*89+K5*90+K6*91+K7*92+K8*93+K9*94+K11*95+K12*96+K13*97+K14*98+K15*99+K17*100+K18*101+K19*102+K20*103+K21*104+K23*105+K24*106+K25*107+K26*108+K27*109+K29*110)/K30-1</f>
        <v>46.53025006722237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30-1</f>
        <v>46.02042890181512</v>
      </c>
    </row>
    <row r="52" spans="1:12" ht="13.5">
      <c r="A52" s="6" t="s">
        <v>25</v>
      </c>
      <c r="B52" s="7">
        <f>SUM(B53:B57)</f>
        <v>1012</v>
      </c>
      <c r="C52" s="7">
        <f>SUM(C53:C57)</f>
        <v>1008</v>
      </c>
      <c r="D52" s="8">
        <f>SUM(D53:D57)</f>
        <v>2020</v>
      </c>
      <c r="E52" s="9" t="s">
        <v>26</v>
      </c>
      <c r="F52" s="7">
        <f>SUM(F53:F57)</f>
        <v>266</v>
      </c>
      <c r="G52" s="7">
        <f>SUM(G53:G57)</f>
        <v>542</v>
      </c>
      <c r="H52" s="7">
        <f>SUM(H53:H57)</f>
        <v>808</v>
      </c>
      <c r="I52" s="14"/>
      <c r="J52" s="15"/>
      <c r="K52" s="15"/>
      <c r="L52" s="15"/>
    </row>
    <row r="53" spans="1:12" ht="13.5">
      <c r="A53" s="2">
        <v>40</v>
      </c>
      <c r="B53" s="10">
        <v>217</v>
      </c>
      <c r="C53" s="10">
        <v>228</v>
      </c>
      <c r="D53" s="11">
        <f>SUM(B53:C53)</f>
        <v>445</v>
      </c>
      <c r="E53" s="5">
        <v>85</v>
      </c>
      <c r="F53" s="10">
        <v>72</v>
      </c>
      <c r="G53" s="10">
        <v>117</v>
      </c>
      <c r="H53" s="10">
        <f>SUM(F53:G53)</f>
        <v>189</v>
      </c>
      <c r="I53" s="14"/>
      <c r="J53" s="15"/>
      <c r="K53" s="15"/>
      <c r="L53" s="15"/>
    </row>
    <row r="54" spans="1:12" ht="13.5">
      <c r="A54" s="2">
        <v>41</v>
      </c>
      <c r="B54" s="10">
        <v>197</v>
      </c>
      <c r="C54" s="10">
        <v>190</v>
      </c>
      <c r="D54" s="11">
        <f>SUM(B54:C54)</f>
        <v>387</v>
      </c>
      <c r="E54" s="5">
        <v>86</v>
      </c>
      <c r="F54" s="10">
        <v>48</v>
      </c>
      <c r="G54" s="10">
        <v>136</v>
      </c>
      <c r="H54" s="10">
        <f>SUM(F54:G54)</f>
        <v>184</v>
      </c>
      <c r="I54" s="14"/>
      <c r="J54" s="15"/>
      <c r="K54" s="15"/>
      <c r="L54" s="15"/>
    </row>
    <row r="55" spans="1:12" ht="13.5">
      <c r="A55" s="2">
        <v>42</v>
      </c>
      <c r="B55" s="10">
        <v>189</v>
      </c>
      <c r="C55" s="10">
        <v>201</v>
      </c>
      <c r="D55" s="11">
        <f>SUM(B55:C55)</f>
        <v>390</v>
      </c>
      <c r="E55" s="5">
        <v>87</v>
      </c>
      <c r="F55" s="10">
        <v>67</v>
      </c>
      <c r="G55" s="10">
        <v>110</v>
      </c>
      <c r="H55" s="10">
        <f>SUM(F55:G55)</f>
        <v>177</v>
      </c>
      <c r="I55" s="14"/>
      <c r="J55" s="15"/>
      <c r="K55" s="15"/>
      <c r="L55" s="15"/>
    </row>
    <row r="56" spans="1:12" ht="13.5">
      <c r="A56" s="2">
        <v>43</v>
      </c>
      <c r="B56" s="10">
        <v>199</v>
      </c>
      <c r="C56" s="10">
        <v>201</v>
      </c>
      <c r="D56" s="11">
        <f>SUM(B56:C56)</f>
        <v>400</v>
      </c>
      <c r="E56" s="5">
        <v>88</v>
      </c>
      <c r="F56" s="10">
        <v>32</v>
      </c>
      <c r="G56" s="10">
        <v>92</v>
      </c>
      <c r="H56" s="10">
        <f>SUM(F56:G56)</f>
        <v>124</v>
      </c>
      <c r="I56" s="14"/>
      <c r="J56" s="15"/>
      <c r="K56" s="15"/>
      <c r="L56" s="15"/>
    </row>
    <row r="57" spans="1:12" ht="13.5">
      <c r="A57" s="2">
        <v>44</v>
      </c>
      <c r="B57" s="10">
        <v>210</v>
      </c>
      <c r="C57" s="10">
        <v>188</v>
      </c>
      <c r="D57" s="11">
        <f>SUM(B57:C57)</f>
        <v>398</v>
      </c>
      <c r="E57" s="5">
        <v>89</v>
      </c>
      <c r="F57" s="10">
        <v>47</v>
      </c>
      <c r="G57" s="10">
        <v>87</v>
      </c>
      <c r="H57" s="10">
        <f>SUM(F57:G57)</f>
        <v>134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9" t="s">
        <v>0</v>
      </c>
      <c r="B1" s="29"/>
      <c r="C1" s="29"/>
      <c r="D1" s="29"/>
      <c r="E1" s="29"/>
    </row>
    <row r="2" spans="10:12" ht="13.5">
      <c r="J2" s="30" t="s">
        <v>42</v>
      </c>
      <c r="K2" s="30"/>
      <c r="L2" s="30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600</v>
      </c>
      <c r="C4" s="7">
        <f>SUM(C5:C9)</f>
        <v>627</v>
      </c>
      <c r="D4" s="8">
        <f>SUM(D5:D9)</f>
        <v>1227</v>
      </c>
      <c r="E4" s="9" t="s">
        <v>6</v>
      </c>
      <c r="F4" s="7">
        <f>SUM(F5:F9)</f>
        <v>834</v>
      </c>
      <c r="G4" s="7">
        <f>SUM(G5:G9)</f>
        <v>898</v>
      </c>
      <c r="H4" s="8">
        <f>SUM(H5:H9)</f>
        <v>1732</v>
      </c>
      <c r="I4" s="9" t="s">
        <v>7</v>
      </c>
      <c r="J4" s="7">
        <f>SUM(J5:J9)</f>
        <v>87</v>
      </c>
      <c r="K4" s="7">
        <f>SUM(K5:K9)</f>
        <v>293</v>
      </c>
      <c r="L4" s="7">
        <f>SUM(L5:L9)</f>
        <v>380</v>
      </c>
    </row>
    <row r="5" spans="1:12" ht="13.5">
      <c r="A5" s="2">
        <v>0</v>
      </c>
      <c r="B5" s="10">
        <v>94</v>
      </c>
      <c r="C5" s="10">
        <v>125</v>
      </c>
      <c r="D5" s="11">
        <f>SUM(B5:C5)</f>
        <v>219</v>
      </c>
      <c r="E5" s="5">
        <v>45</v>
      </c>
      <c r="F5" s="10">
        <v>187</v>
      </c>
      <c r="G5" s="10">
        <v>197</v>
      </c>
      <c r="H5" s="11">
        <f>SUM(F5:G5)</f>
        <v>384</v>
      </c>
      <c r="I5" s="5">
        <v>90</v>
      </c>
      <c r="J5" s="10">
        <v>27</v>
      </c>
      <c r="K5" s="10">
        <v>84</v>
      </c>
      <c r="L5" s="10">
        <f>SUM(J5:K5)</f>
        <v>111</v>
      </c>
    </row>
    <row r="6" spans="1:12" ht="13.5">
      <c r="A6" s="2">
        <v>1</v>
      </c>
      <c r="B6" s="10">
        <v>117</v>
      </c>
      <c r="C6" s="10">
        <v>122</v>
      </c>
      <c r="D6" s="11">
        <f>SUM(B6:C6)</f>
        <v>239</v>
      </c>
      <c r="E6" s="5">
        <v>46</v>
      </c>
      <c r="F6" s="10">
        <v>183</v>
      </c>
      <c r="G6" s="10">
        <v>189</v>
      </c>
      <c r="H6" s="11">
        <f>SUM(F6:G6)</f>
        <v>372</v>
      </c>
      <c r="I6" s="5">
        <v>91</v>
      </c>
      <c r="J6" s="10">
        <v>26</v>
      </c>
      <c r="K6" s="10">
        <v>72</v>
      </c>
      <c r="L6" s="10">
        <f>SUM(J6:K6)</f>
        <v>98</v>
      </c>
    </row>
    <row r="7" spans="1:12" ht="13.5">
      <c r="A7" s="2">
        <v>2</v>
      </c>
      <c r="B7" s="10">
        <v>123</v>
      </c>
      <c r="C7" s="10">
        <v>135</v>
      </c>
      <c r="D7" s="11">
        <f>SUM(B7:C7)</f>
        <v>258</v>
      </c>
      <c r="E7" s="5">
        <v>47</v>
      </c>
      <c r="F7" s="10">
        <v>164</v>
      </c>
      <c r="G7" s="10">
        <v>186</v>
      </c>
      <c r="H7" s="11">
        <f>SUM(F7:G7)</f>
        <v>350</v>
      </c>
      <c r="I7" s="5">
        <v>92</v>
      </c>
      <c r="J7" s="10">
        <v>16</v>
      </c>
      <c r="K7" s="10">
        <v>60</v>
      </c>
      <c r="L7" s="10">
        <f>SUM(J7:K7)</f>
        <v>76</v>
      </c>
    </row>
    <row r="8" spans="1:12" ht="13.5">
      <c r="A8" s="2">
        <v>3</v>
      </c>
      <c r="B8" s="10">
        <v>122</v>
      </c>
      <c r="C8" s="10">
        <v>114</v>
      </c>
      <c r="D8" s="11">
        <f>SUM(B8:C8)</f>
        <v>236</v>
      </c>
      <c r="E8" s="5">
        <v>48</v>
      </c>
      <c r="F8" s="10">
        <v>190</v>
      </c>
      <c r="G8" s="10">
        <v>194</v>
      </c>
      <c r="H8" s="11">
        <f>SUM(F8:G8)</f>
        <v>384</v>
      </c>
      <c r="I8" s="5">
        <v>93</v>
      </c>
      <c r="J8" s="10">
        <v>11</v>
      </c>
      <c r="K8" s="10">
        <v>48</v>
      </c>
      <c r="L8" s="10">
        <f>SUM(J8:K8)</f>
        <v>59</v>
      </c>
    </row>
    <row r="9" spans="1:12" ht="13.5">
      <c r="A9" s="2">
        <v>4</v>
      </c>
      <c r="B9" s="10">
        <v>144</v>
      </c>
      <c r="C9" s="10">
        <v>131</v>
      </c>
      <c r="D9" s="11">
        <f>SUM(B9:C9)</f>
        <v>275</v>
      </c>
      <c r="E9" s="5">
        <v>49</v>
      </c>
      <c r="F9" s="10">
        <v>110</v>
      </c>
      <c r="G9" s="10">
        <v>132</v>
      </c>
      <c r="H9" s="11">
        <f>SUM(F9:G9)</f>
        <v>242</v>
      </c>
      <c r="I9" s="5">
        <v>94</v>
      </c>
      <c r="J9" s="10">
        <v>7</v>
      </c>
      <c r="K9" s="10">
        <v>29</v>
      </c>
      <c r="L9" s="10">
        <f>SUM(J9:K9)</f>
        <v>36</v>
      </c>
    </row>
    <row r="10" spans="1:12" ht="13.5">
      <c r="A10" s="6" t="s">
        <v>8</v>
      </c>
      <c r="B10" s="7">
        <f>SUM(B11:B15)</f>
        <v>696</v>
      </c>
      <c r="C10" s="7">
        <f>SUM(C11:C15)</f>
        <v>678</v>
      </c>
      <c r="D10" s="8">
        <f>SUM(D11:D15)</f>
        <v>1374</v>
      </c>
      <c r="E10" s="9" t="s">
        <v>9</v>
      </c>
      <c r="F10" s="7">
        <f>SUM(F11:F15)</f>
        <v>807</v>
      </c>
      <c r="G10" s="7">
        <f>SUM(G11:G15)</f>
        <v>848</v>
      </c>
      <c r="H10" s="8">
        <f>SUM(H11:H15)</f>
        <v>1655</v>
      </c>
      <c r="I10" s="9" t="s">
        <v>10</v>
      </c>
      <c r="J10" s="7">
        <f>SUM(J11:J15)</f>
        <v>27</v>
      </c>
      <c r="K10" s="7">
        <f>SUM(K11:K15)</f>
        <v>82</v>
      </c>
      <c r="L10" s="7">
        <f>SUM(L11:L15)</f>
        <v>109</v>
      </c>
    </row>
    <row r="11" spans="1:12" ht="13.5">
      <c r="A11" s="2">
        <v>5</v>
      </c>
      <c r="B11" s="10">
        <v>125</v>
      </c>
      <c r="C11" s="10">
        <v>127</v>
      </c>
      <c r="D11" s="11">
        <f>SUM(B11:C11)</f>
        <v>252</v>
      </c>
      <c r="E11" s="5">
        <v>50</v>
      </c>
      <c r="F11" s="10">
        <v>173</v>
      </c>
      <c r="G11" s="10">
        <v>182</v>
      </c>
      <c r="H11" s="11">
        <f>SUM(F11:G11)</f>
        <v>355</v>
      </c>
      <c r="I11" s="5">
        <v>95</v>
      </c>
      <c r="J11" s="10">
        <v>14</v>
      </c>
      <c r="K11" s="10">
        <v>24</v>
      </c>
      <c r="L11" s="10">
        <f>SUM(J11:K11)</f>
        <v>38</v>
      </c>
    </row>
    <row r="12" spans="1:12" ht="13.5">
      <c r="A12" s="2">
        <v>6</v>
      </c>
      <c r="B12" s="10">
        <v>129</v>
      </c>
      <c r="C12" s="10">
        <v>113</v>
      </c>
      <c r="D12" s="11">
        <f>SUM(B12:C12)</f>
        <v>242</v>
      </c>
      <c r="E12" s="5">
        <v>51</v>
      </c>
      <c r="F12" s="10">
        <v>166</v>
      </c>
      <c r="G12" s="10">
        <v>180</v>
      </c>
      <c r="H12" s="11">
        <f>SUM(F12:G12)</f>
        <v>346</v>
      </c>
      <c r="I12" s="5">
        <v>96</v>
      </c>
      <c r="J12" s="10">
        <v>5</v>
      </c>
      <c r="K12" s="10">
        <v>16</v>
      </c>
      <c r="L12" s="10">
        <f>SUM(J12:K12)</f>
        <v>21</v>
      </c>
    </row>
    <row r="13" spans="1:12" ht="13.5">
      <c r="A13" s="2">
        <v>7</v>
      </c>
      <c r="B13" s="10">
        <v>134</v>
      </c>
      <c r="C13" s="10">
        <v>144</v>
      </c>
      <c r="D13" s="11">
        <f>SUM(B13:C13)</f>
        <v>278</v>
      </c>
      <c r="E13" s="5">
        <v>52</v>
      </c>
      <c r="F13" s="10">
        <v>169</v>
      </c>
      <c r="G13" s="16">
        <v>169</v>
      </c>
      <c r="H13" s="11">
        <f>SUM(F13:G13)</f>
        <v>338</v>
      </c>
      <c r="I13" s="5">
        <v>97</v>
      </c>
      <c r="J13" s="10">
        <v>3</v>
      </c>
      <c r="K13" s="10">
        <v>18</v>
      </c>
      <c r="L13" s="10">
        <f>SUM(J13:K13)</f>
        <v>21</v>
      </c>
    </row>
    <row r="14" spans="1:12" ht="13.5">
      <c r="A14" s="2">
        <v>8</v>
      </c>
      <c r="B14" s="10">
        <v>160</v>
      </c>
      <c r="C14" s="10">
        <v>147</v>
      </c>
      <c r="D14" s="11">
        <f>SUM(B14:C14)</f>
        <v>307</v>
      </c>
      <c r="E14" s="5">
        <v>53</v>
      </c>
      <c r="F14" s="10">
        <v>150</v>
      </c>
      <c r="G14" s="10">
        <v>168</v>
      </c>
      <c r="H14" s="11">
        <f>SUM(F14:G14)</f>
        <v>318</v>
      </c>
      <c r="I14" s="5">
        <v>98</v>
      </c>
      <c r="J14" s="10">
        <v>4</v>
      </c>
      <c r="K14" s="10">
        <v>9</v>
      </c>
      <c r="L14" s="10">
        <f>SUM(J14:K14)</f>
        <v>13</v>
      </c>
    </row>
    <row r="15" spans="1:12" ht="13.5">
      <c r="A15" s="2">
        <v>9</v>
      </c>
      <c r="B15" s="10">
        <v>148</v>
      </c>
      <c r="C15" s="10">
        <v>147</v>
      </c>
      <c r="D15" s="11">
        <f>SUM(B15:C15)</f>
        <v>295</v>
      </c>
      <c r="E15" s="5">
        <v>54</v>
      </c>
      <c r="F15" s="10">
        <v>149</v>
      </c>
      <c r="G15" s="10">
        <v>149</v>
      </c>
      <c r="H15" s="11">
        <f>SUM(F15:G15)</f>
        <v>298</v>
      </c>
      <c r="I15" s="5">
        <v>99</v>
      </c>
      <c r="J15" s="10">
        <v>1</v>
      </c>
      <c r="K15" s="10">
        <v>15</v>
      </c>
      <c r="L15" s="10">
        <f>SUM(J15:K15)</f>
        <v>16</v>
      </c>
    </row>
    <row r="16" spans="1:12" ht="13.5">
      <c r="A16" s="6" t="s">
        <v>11</v>
      </c>
      <c r="B16" s="7">
        <f>SUM(B17:B21)</f>
        <v>725</v>
      </c>
      <c r="C16" s="7">
        <f>SUM(C17:C21)</f>
        <v>682</v>
      </c>
      <c r="D16" s="8">
        <f>SUM(D17:D21)</f>
        <v>1407</v>
      </c>
      <c r="E16" s="9" t="s">
        <v>12</v>
      </c>
      <c r="F16" s="7">
        <f>SUM(F17:F21)</f>
        <v>873</v>
      </c>
      <c r="G16" s="7">
        <f>SUM(G17:G21)</f>
        <v>889</v>
      </c>
      <c r="H16" s="8">
        <f>SUM(H17:H21)</f>
        <v>1762</v>
      </c>
      <c r="I16" s="9" t="s">
        <v>13</v>
      </c>
      <c r="J16" s="7">
        <f>SUM(J17:J21)</f>
        <v>1</v>
      </c>
      <c r="K16" s="7">
        <f>SUM(K17:K21)</f>
        <v>12</v>
      </c>
      <c r="L16" s="7">
        <f>SUM(L17:L21)</f>
        <v>13</v>
      </c>
    </row>
    <row r="17" spans="1:12" ht="13.5">
      <c r="A17" s="2">
        <v>10</v>
      </c>
      <c r="B17" s="10">
        <v>162</v>
      </c>
      <c r="C17" s="10">
        <v>131</v>
      </c>
      <c r="D17" s="11">
        <f>SUM(B17:C17)</f>
        <v>293</v>
      </c>
      <c r="E17" s="5">
        <v>55</v>
      </c>
      <c r="F17" s="10">
        <v>159</v>
      </c>
      <c r="G17" s="10">
        <v>163</v>
      </c>
      <c r="H17" s="11">
        <f>SUM(F17:G17)</f>
        <v>322</v>
      </c>
      <c r="I17" s="5">
        <v>100</v>
      </c>
      <c r="J17" s="10">
        <v>1</v>
      </c>
      <c r="K17" s="16">
        <v>6</v>
      </c>
      <c r="L17" s="10">
        <f>SUM(J17:K17)</f>
        <v>7</v>
      </c>
    </row>
    <row r="18" spans="1:12" ht="13.5">
      <c r="A18" s="2">
        <v>11</v>
      </c>
      <c r="B18" s="10">
        <v>135</v>
      </c>
      <c r="C18" s="10">
        <v>140</v>
      </c>
      <c r="D18" s="11">
        <f>SUM(B18:C18)</f>
        <v>275</v>
      </c>
      <c r="E18" s="5">
        <v>56</v>
      </c>
      <c r="F18" s="10">
        <v>193</v>
      </c>
      <c r="G18" s="10">
        <v>194</v>
      </c>
      <c r="H18" s="11">
        <f>SUM(F18:G18)</f>
        <v>387</v>
      </c>
      <c r="I18" s="5">
        <v>101</v>
      </c>
      <c r="J18" s="10">
        <v>0</v>
      </c>
      <c r="K18" s="10">
        <v>4</v>
      </c>
      <c r="L18" s="10">
        <f>SUM(J18:K18)</f>
        <v>4</v>
      </c>
    </row>
    <row r="19" spans="1:12" ht="13.5">
      <c r="A19" s="2">
        <v>12</v>
      </c>
      <c r="B19" s="10">
        <v>153</v>
      </c>
      <c r="C19" s="10">
        <v>137</v>
      </c>
      <c r="D19" s="11">
        <f>SUM(B19:C19)</f>
        <v>290</v>
      </c>
      <c r="E19" s="5">
        <v>57</v>
      </c>
      <c r="F19" s="10">
        <v>161</v>
      </c>
      <c r="G19" s="10">
        <v>203</v>
      </c>
      <c r="H19" s="11">
        <f>SUM(F19:G19)</f>
        <v>364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131</v>
      </c>
      <c r="C20" s="10">
        <v>134</v>
      </c>
      <c r="D20" s="11">
        <f>SUM(B20:C20)</f>
        <v>265</v>
      </c>
      <c r="E20" s="5">
        <v>58</v>
      </c>
      <c r="F20" s="10">
        <v>159</v>
      </c>
      <c r="G20" s="10">
        <v>145</v>
      </c>
      <c r="H20" s="11">
        <f>SUM(F20:G20)</f>
        <v>304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144</v>
      </c>
      <c r="C21" s="10">
        <v>140</v>
      </c>
      <c r="D21" s="11">
        <f>SUM(B21:C21)</f>
        <v>284</v>
      </c>
      <c r="E21" s="5">
        <v>59</v>
      </c>
      <c r="F21" s="10">
        <v>201</v>
      </c>
      <c r="G21" s="10">
        <v>184</v>
      </c>
      <c r="H21" s="11">
        <f>SUM(F21:G21)</f>
        <v>385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697</v>
      </c>
      <c r="C22" s="7">
        <f>SUM(C23:C27)</f>
        <v>664</v>
      </c>
      <c r="D22" s="8">
        <f>SUM(D23:D27)</f>
        <v>1361</v>
      </c>
      <c r="E22" s="9" t="s">
        <v>15</v>
      </c>
      <c r="F22" s="7">
        <f>SUM(F23:F27)</f>
        <v>983</v>
      </c>
      <c r="G22" s="7">
        <f>SUM(G23:G27)</f>
        <v>1009</v>
      </c>
      <c r="H22" s="8">
        <f>SUM(H23:H27)</f>
        <v>1992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142</v>
      </c>
      <c r="C23" s="10">
        <v>129</v>
      </c>
      <c r="D23" s="11">
        <f>SUM(B23:C23)</f>
        <v>271</v>
      </c>
      <c r="E23" s="5">
        <v>60</v>
      </c>
      <c r="F23" s="16">
        <v>177</v>
      </c>
      <c r="G23" s="10">
        <v>177</v>
      </c>
      <c r="H23" s="11">
        <f>SUM(F23:G23)</f>
        <v>354</v>
      </c>
      <c r="I23" s="5">
        <v>105</v>
      </c>
      <c r="J23" s="10">
        <v>0</v>
      </c>
      <c r="K23" s="10">
        <v>0</v>
      </c>
      <c r="L23" s="10">
        <f aca="true" t="shared" si="0" ref="L23:L30">SUM(J23:K23)</f>
        <v>0</v>
      </c>
    </row>
    <row r="24" spans="1:12" ht="13.5">
      <c r="A24" s="2">
        <v>16</v>
      </c>
      <c r="B24" s="10">
        <v>166</v>
      </c>
      <c r="C24" s="10">
        <v>123</v>
      </c>
      <c r="D24" s="11">
        <f>SUM(B24:C24)</f>
        <v>289</v>
      </c>
      <c r="E24" s="5">
        <v>61</v>
      </c>
      <c r="F24" s="10">
        <v>188</v>
      </c>
      <c r="G24" s="10">
        <v>188</v>
      </c>
      <c r="H24" s="11">
        <f>SUM(F24:G24)</f>
        <v>376</v>
      </c>
      <c r="I24" s="5">
        <v>106</v>
      </c>
      <c r="J24" s="10">
        <v>0</v>
      </c>
      <c r="K24" s="10">
        <v>0</v>
      </c>
      <c r="L24" s="10">
        <f t="shared" si="0"/>
        <v>0</v>
      </c>
    </row>
    <row r="25" spans="1:12" ht="13.5">
      <c r="A25" s="2">
        <v>17</v>
      </c>
      <c r="B25" s="10">
        <v>122</v>
      </c>
      <c r="C25" s="10">
        <v>151</v>
      </c>
      <c r="D25" s="11">
        <f>SUM(B25:C25)</f>
        <v>273</v>
      </c>
      <c r="E25" s="5">
        <v>62</v>
      </c>
      <c r="F25" s="10">
        <v>209</v>
      </c>
      <c r="G25" s="10">
        <v>220</v>
      </c>
      <c r="H25" s="11">
        <f>SUM(F25:G25)</f>
        <v>429</v>
      </c>
      <c r="I25" s="5">
        <v>107</v>
      </c>
      <c r="J25" s="10">
        <v>0</v>
      </c>
      <c r="K25" s="10">
        <v>0</v>
      </c>
      <c r="L25" s="10">
        <f t="shared" si="0"/>
        <v>0</v>
      </c>
    </row>
    <row r="26" spans="1:12" ht="13.5">
      <c r="A26" s="2">
        <v>18</v>
      </c>
      <c r="B26" s="10">
        <v>132</v>
      </c>
      <c r="C26" s="10">
        <v>141</v>
      </c>
      <c r="D26" s="11">
        <f>SUM(B26:C26)</f>
        <v>273</v>
      </c>
      <c r="E26" s="5">
        <v>63</v>
      </c>
      <c r="F26" s="10">
        <v>196</v>
      </c>
      <c r="G26" s="10">
        <v>210</v>
      </c>
      <c r="H26" s="11">
        <f>SUM(F26:G26)</f>
        <v>406</v>
      </c>
      <c r="I26" s="5">
        <v>108</v>
      </c>
      <c r="J26" s="10">
        <v>0</v>
      </c>
      <c r="K26" s="10">
        <v>1</v>
      </c>
      <c r="L26" s="10">
        <f t="shared" si="0"/>
        <v>1</v>
      </c>
    </row>
    <row r="27" spans="1:12" ht="13.5">
      <c r="A27" s="2">
        <v>19</v>
      </c>
      <c r="B27" s="10">
        <v>135</v>
      </c>
      <c r="C27" s="10">
        <v>120</v>
      </c>
      <c r="D27" s="11">
        <f>SUM(B27:C27)</f>
        <v>255</v>
      </c>
      <c r="E27" s="5">
        <v>64</v>
      </c>
      <c r="F27" s="10">
        <v>213</v>
      </c>
      <c r="G27" s="10">
        <v>214</v>
      </c>
      <c r="H27" s="11">
        <f>SUM(F27:G27)</f>
        <v>427</v>
      </c>
      <c r="I27" s="5">
        <v>109</v>
      </c>
      <c r="J27" s="10">
        <v>0</v>
      </c>
      <c r="K27" s="10">
        <v>0</v>
      </c>
      <c r="L27" s="10">
        <f t="shared" si="0"/>
        <v>0</v>
      </c>
    </row>
    <row r="28" spans="1:12" ht="13.5">
      <c r="A28" s="6" t="s">
        <v>17</v>
      </c>
      <c r="B28" s="7">
        <f>SUM(B29:B33)</f>
        <v>614</v>
      </c>
      <c r="C28" s="7">
        <f>SUM(C29:C33)</f>
        <v>629</v>
      </c>
      <c r="D28" s="8">
        <f>SUM(D29:D33)</f>
        <v>1243</v>
      </c>
      <c r="E28" s="9" t="s">
        <v>18</v>
      </c>
      <c r="F28" s="7">
        <f>SUM(F29:F33)</f>
        <v>1086</v>
      </c>
      <c r="G28" s="7">
        <f>SUM(G29:G33)</f>
        <v>1204</v>
      </c>
      <c r="H28" s="8">
        <f>SUM(H29:H33)</f>
        <v>2290</v>
      </c>
      <c r="I28" s="9" t="s">
        <v>47</v>
      </c>
      <c r="J28" s="7">
        <f>SUM(J29)</f>
        <v>0</v>
      </c>
      <c r="K28" s="7">
        <f>SUM(K29)</f>
        <v>1</v>
      </c>
      <c r="L28" s="7">
        <f t="shared" si="0"/>
        <v>1</v>
      </c>
    </row>
    <row r="29" spans="1:12" ht="13.5">
      <c r="A29" s="2">
        <v>20</v>
      </c>
      <c r="B29" s="10">
        <v>127</v>
      </c>
      <c r="C29" s="10">
        <v>134</v>
      </c>
      <c r="D29" s="11">
        <f>SUM(B29:C29)</f>
        <v>261</v>
      </c>
      <c r="E29" s="5">
        <v>65</v>
      </c>
      <c r="F29" s="10">
        <v>231</v>
      </c>
      <c r="G29" s="10">
        <v>250</v>
      </c>
      <c r="H29" s="10">
        <f>SUM(F29:G29)</f>
        <v>481</v>
      </c>
      <c r="I29" s="24">
        <v>110</v>
      </c>
      <c r="J29" s="25">
        <v>0</v>
      </c>
      <c r="K29" s="25">
        <v>1</v>
      </c>
      <c r="L29" s="25">
        <f t="shared" si="0"/>
        <v>1</v>
      </c>
    </row>
    <row r="30" spans="1:12" ht="13.5">
      <c r="A30" s="2">
        <v>21</v>
      </c>
      <c r="B30" s="10">
        <v>112</v>
      </c>
      <c r="C30" s="10">
        <v>133</v>
      </c>
      <c r="D30" s="11">
        <f>SUM(B30:C30)</f>
        <v>245</v>
      </c>
      <c r="E30" s="5">
        <v>66</v>
      </c>
      <c r="F30" s="10">
        <v>255</v>
      </c>
      <c r="G30" s="10">
        <v>262</v>
      </c>
      <c r="H30" s="10">
        <f>SUM(F30:G30)</f>
        <v>517</v>
      </c>
      <c r="I30" s="27" t="s">
        <v>4</v>
      </c>
      <c r="J30" s="7">
        <f>B4+B10+B16+B22+B28+B34+B40+B46+B52+F4+F10+F16+F22+F28+F34+F40+F46+F52+J4+J10+J16+J22+J28</f>
        <v>13658</v>
      </c>
      <c r="K30" s="7">
        <f>C4+C10+C16+C22+C28+C34+C40+C46+C52+G4+G10+G16+G22+G28+G34+G40+G46+G52+K4+K10+K16+K22+K28</f>
        <v>14870</v>
      </c>
      <c r="L30" s="26">
        <f t="shared" si="0"/>
        <v>28528</v>
      </c>
    </row>
    <row r="31" spans="1:12" ht="13.5">
      <c r="A31" s="2">
        <v>22</v>
      </c>
      <c r="B31" s="10">
        <v>127</v>
      </c>
      <c r="C31" s="10">
        <v>107</v>
      </c>
      <c r="D31" s="11">
        <f>SUM(B31:C31)</f>
        <v>234</v>
      </c>
      <c r="E31" s="5">
        <v>67</v>
      </c>
      <c r="F31" s="10">
        <v>234</v>
      </c>
      <c r="G31" s="10">
        <v>283</v>
      </c>
      <c r="H31" s="10">
        <f>SUM(F31:G31)</f>
        <v>517</v>
      </c>
      <c r="I31" s="14"/>
      <c r="J31" s="15"/>
      <c r="K31" s="15"/>
      <c r="L31" s="15"/>
    </row>
    <row r="32" spans="1:12" ht="13.5">
      <c r="A32" s="2">
        <v>23</v>
      </c>
      <c r="B32" s="10">
        <v>134</v>
      </c>
      <c r="C32" s="10">
        <v>115</v>
      </c>
      <c r="D32" s="11">
        <f>SUM(B32:C32)</f>
        <v>249</v>
      </c>
      <c r="E32" s="5">
        <v>68</v>
      </c>
      <c r="F32" s="10">
        <v>246</v>
      </c>
      <c r="G32" s="10">
        <v>252</v>
      </c>
      <c r="H32" s="10">
        <f>SUM(F32:G32)</f>
        <v>498</v>
      </c>
      <c r="I32" s="14"/>
      <c r="J32" s="15"/>
      <c r="K32" s="15"/>
      <c r="L32" s="15"/>
    </row>
    <row r="33" spans="1:12" ht="13.5">
      <c r="A33" s="2">
        <v>24</v>
      </c>
      <c r="B33" s="10">
        <v>114</v>
      </c>
      <c r="C33" s="10">
        <v>140</v>
      </c>
      <c r="D33" s="11">
        <f>SUM(B33:C33)</f>
        <v>254</v>
      </c>
      <c r="E33" s="5">
        <v>69</v>
      </c>
      <c r="F33" s="10">
        <v>120</v>
      </c>
      <c r="G33" s="10">
        <v>157</v>
      </c>
      <c r="H33" s="10">
        <f>SUM(F33:G33)</f>
        <v>277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693</v>
      </c>
      <c r="C34" s="7">
        <f>SUM(C35:C39)</f>
        <v>710</v>
      </c>
      <c r="D34" s="8">
        <f>SUM(D35:D39)</f>
        <v>1403</v>
      </c>
      <c r="E34" s="9" t="s">
        <v>20</v>
      </c>
      <c r="F34" s="7">
        <f>SUM(F35:F39)</f>
        <v>808</v>
      </c>
      <c r="G34" s="7">
        <f>SUM(G35:G39)</f>
        <v>924</v>
      </c>
      <c r="H34" s="7">
        <f>SUM(H35:H39)</f>
        <v>1732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108</v>
      </c>
      <c r="C35" s="10">
        <v>144</v>
      </c>
      <c r="D35" s="11">
        <f>SUM(B35:C35)</f>
        <v>252</v>
      </c>
      <c r="E35" s="5">
        <v>70</v>
      </c>
      <c r="F35" s="10">
        <v>152</v>
      </c>
      <c r="G35" s="10">
        <v>186</v>
      </c>
      <c r="H35" s="10">
        <f>SUM(F35:G35)</f>
        <v>338</v>
      </c>
      <c r="I35" s="2" t="s">
        <v>29</v>
      </c>
      <c r="J35" s="19">
        <f>SUM(B4,B10,B16)</f>
        <v>2021</v>
      </c>
      <c r="K35" s="19">
        <f>SUM(C4,C10,C16)</f>
        <v>1987</v>
      </c>
      <c r="L35" s="19">
        <f>SUM(D4,D10,D16)</f>
        <v>4008</v>
      </c>
    </row>
    <row r="36" spans="1:12" ht="13.5">
      <c r="A36" s="2">
        <v>26</v>
      </c>
      <c r="B36" s="10">
        <v>133</v>
      </c>
      <c r="C36" s="10">
        <v>133</v>
      </c>
      <c r="D36" s="11">
        <f>SUM(B36:C36)</f>
        <v>266</v>
      </c>
      <c r="E36" s="5">
        <v>71</v>
      </c>
      <c r="F36" s="10">
        <v>198</v>
      </c>
      <c r="G36" s="10">
        <v>200</v>
      </c>
      <c r="H36" s="10">
        <f>SUM(F36:G36)</f>
        <v>398</v>
      </c>
      <c r="I36" s="2" t="s">
        <v>30</v>
      </c>
      <c r="J36" s="19">
        <f>SUM(B22,B28,B34,B40,B46,B52,F4,F10,F16,F22)</f>
        <v>8237</v>
      </c>
      <c r="K36" s="19">
        <f>SUM(C22,C28,C34,C40,C46,C52,G4,G10,G16,G22)</f>
        <v>8333</v>
      </c>
      <c r="L36" s="19">
        <f>SUM(D22,D28,D34,D40,D46,D52,H4,H10,H16,H22)</f>
        <v>16570</v>
      </c>
    </row>
    <row r="37" spans="1:12" ht="13.5">
      <c r="A37" s="2">
        <v>27</v>
      </c>
      <c r="B37" s="10">
        <v>164</v>
      </c>
      <c r="C37" s="10">
        <v>137</v>
      </c>
      <c r="D37" s="11">
        <f>SUM(B37:C37)</f>
        <v>301</v>
      </c>
      <c r="E37" s="5">
        <v>72</v>
      </c>
      <c r="F37" s="10">
        <v>149</v>
      </c>
      <c r="G37" s="10">
        <v>173</v>
      </c>
      <c r="H37" s="10">
        <f>SUM(F37:G37)</f>
        <v>322</v>
      </c>
      <c r="I37" s="2" t="s">
        <v>31</v>
      </c>
      <c r="J37" s="19">
        <f>SUM(F28,F34,F40,F46,F52,J4,J10,J16,J22,J28)</f>
        <v>3400</v>
      </c>
      <c r="K37" s="19">
        <f>SUM(G28,G34,G40,G46,G52,K4,K10,K16,K22,K28)</f>
        <v>4550</v>
      </c>
      <c r="L37" s="19">
        <f>SUM(H28,H34,H40,H46,H52,L4,L10,L16,L22,L28)</f>
        <v>7950</v>
      </c>
    </row>
    <row r="38" spans="1:12" ht="13.5">
      <c r="A38" s="2">
        <v>28</v>
      </c>
      <c r="B38" s="10">
        <v>155</v>
      </c>
      <c r="C38" s="10">
        <v>145</v>
      </c>
      <c r="D38" s="11">
        <f>SUM(B38:C38)</f>
        <v>300</v>
      </c>
      <c r="E38" s="5">
        <v>73</v>
      </c>
      <c r="F38" s="10">
        <v>148</v>
      </c>
      <c r="G38" s="10">
        <v>159</v>
      </c>
      <c r="H38" s="10">
        <f>SUM(F38:G38)</f>
        <v>307</v>
      </c>
      <c r="I38" s="20" t="s">
        <v>32</v>
      </c>
      <c r="J38" s="19">
        <f>SUM(F28,F34)</f>
        <v>1894</v>
      </c>
      <c r="K38" s="19">
        <f>SUM(G28,G34)</f>
        <v>2128</v>
      </c>
      <c r="L38" s="19">
        <f>SUM(H28,H34)</f>
        <v>4022</v>
      </c>
    </row>
    <row r="39" spans="1:12" ht="13.5">
      <c r="A39" s="2">
        <v>29</v>
      </c>
      <c r="B39" s="10">
        <v>133</v>
      </c>
      <c r="C39" s="10">
        <v>151</v>
      </c>
      <c r="D39" s="11">
        <f>SUM(B39:C39)</f>
        <v>284</v>
      </c>
      <c r="E39" s="5">
        <v>74</v>
      </c>
      <c r="F39" s="10">
        <v>161</v>
      </c>
      <c r="G39" s="10">
        <v>206</v>
      </c>
      <c r="H39" s="10">
        <f>SUM(F39:G39)</f>
        <v>367</v>
      </c>
      <c r="I39" s="20" t="s">
        <v>33</v>
      </c>
      <c r="J39" s="19">
        <f>SUM(F40,F46,F52,J4,J10,J16,J22,J28)</f>
        <v>1506</v>
      </c>
      <c r="K39" s="19">
        <f>SUM(G40,G46,G52,K4,K10,K16,K22,K28)</f>
        <v>2422</v>
      </c>
      <c r="L39" s="19">
        <f>SUM(H40,H46,H52,L4,L10,L16,L22,L28)</f>
        <v>3928</v>
      </c>
    </row>
    <row r="40" spans="1:12" ht="13.5">
      <c r="A40" s="6" t="s">
        <v>21</v>
      </c>
      <c r="B40" s="7">
        <f>SUM(B41:B45)</f>
        <v>806</v>
      </c>
      <c r="C40" s="7">
        <f>SUM(C41:C45)</f>
        <v>769</v>
      </c>
      <c r="D40" s="8">
        <f>SUM(D41:D45)</f>
        <v>1575</v>
      </c>
      <c r="E40" s="9" t="s">
        <v>22</v>
      </c>
      <c r="F40" s="7">
        <f>SUM(F41:F45)</f>
        <v>638</v>
      </c>
      <c r="G40" s="7">
        <f>SUM(G41:G45)</f>
        <v>784</v>
      </c>
      <c r="H40" s="7">
        <f>SUM(H41:H45)</f>
        <v>1422</v>
      </c>
      <c r="I40" s="14"/>
      <c r="J40" s="15"/>
      <c r="K40" s="15"/>
      <c r="L40" s="15"/>
    </row>
    <row r="41" spans="1:12" ht="13.5">
      <c r="A41" s="2">
        <v>30</v>
      </c>
      <c r="B41" s="16">
        <v>147</v>
      </c>
      <c r="C41" s="10">
        <v>140</v>
      </c>
      <c r="D41" s="11">
        <f>SUM(B41:C41)</f>
        <v>287</v>
      </c>
      <c r="E41" s="5">
        <v>75</v>
      </c>
      <c r="F41" s="10">
        <v>140</v>
      </c>
      <c r="G41" s="10">
        <v>152</v>
      </c>
      <c r="H41" s="10">
        <f>SUM(F41:G41)</f>
        <v>292</v>
      </c>
      <c r="I41" s="31" t="s">
        <v>34</v>
      </c>
      <c r="J41" s="32"/>
      <c r="K41" s="15"/>
      <c r="L41" s="15"/>
    </row>
    <row r="42" spans="1:12" ht="13.5">
      <c r="A42" s="2">
        <v>31</v>
      </c>
      <c r="B42" s="10">
        <v>159</v>
      </c>
      <c r="C42" s="10">
        <v>163</v>
      </c>
      <c r="D42" s="11">
        <f>SUM(B42:C42)</f>
        <v>322</v>
      </c>
      <c r="E42" s="5">
        <v>76</v>
      </c>
      <c r="F42" s="10">
        <v>122</v>
      </c>
      <c r="G42" s="10">
        <v>169</v>
      </c>
      <c r="H42" s="10">
        <f>SUM(F42:G42)</f>
        <v>291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177</v>
      </c>
      <c r="C43" s="10">
        <v>159</v>
      </c>
      <c r="D43" s="11">
        <f>SUM(B43:C43)</f>
        <v>336</v>
      </c>
      <c r="E43" s="5">
        <v>77</v>
      </c>
      <c r="F43" s="10">
        <v>125</v>
      </c>
      <c r="G43" s="10">
        <v>146</v>
      </c>
      <c r="H43" s="10">
        <f>SUM(F43:G43)</f>
        <v>271</v>
      </c>
      <c r="I43" s="2" t="s">
        <v>29</v>
      </c>
      <c r="J43" s="21">
        <f>ROUND(J35/$J$30*100,1)</f>
        <v>14.8</v>
      </c>
      <c r="K43" s="21">
        <f>ROUND(K35/$K$30*100,1)</f>
        <v>13.4</v>
      </c>
      <c r="L43" s="21">
        <f>ROUND(L35/$L$30*100,1)</f>
        <v>14</v>
      </c>
    </row>
    <row r="44" spans="1:12" ht="13.5">
      <c r="A44" s="2">
        <v>33</v>
      </c>
      <c r="B44" s="10">
        <v>161</v>
      </c>
      <c r="C44" s="10">
        <v>150</v>
      </c>
      <c r="D44" s="11">
        <f>SUM(B44:C44)</f>
        <v>311</v>
      </c>
      <c r="E44" s="5">
        <v>78</v>
      </c>
      <c r="F44" s="10">
        <v>128</v>
      </c>
      <c r="G44" s="10">
        <v>178</v>
      </c>
      <c r="H44" s="10">
        <f>SUM(F44:G44)</f>
        <v>306</v>
      </c>
      <c r="I44" s="2" t="s">
        <v>30</v>
      </c>
      <c r="J44" s="21">
        <f>ROUND(J36/$J$30*100,1)</f>
        <v>60.3</v>
      </c>
      <c r="K44" s="21">
        <f>ROUND(K36/$K$30*100,1)</f>
        <v>56</v>
      </c>
      <c r="L44" s="21">
        <f>ROUND(L36/$L$30*100,1)</f>
        <v>58.1</v>
      </c>
    </row>
    <row r="45" spans="1:12" ht="13.5">
      <c r="A45" s="2">
        <v>34</v>
      </c>
      <c r="B45" s="10">
        <v>162</v>
      </c>
      <c r="C45" s="10">
        <v>157</v>
      </c>
      <c r="D45" s="11">
        <f>SUM(B45:C45)</f>
        <v>319</v>
      </c>
      <c r="E45" s="5">
        <v>79</v>
      </c>
      <c r="F45" s="10">
        <v>123</v>
      </c>
      <c r="G45" s="10">
        <v>139</v>
      </c>
      <c r="H45" s="10">
        <f>SUM(F45:G45)</f>
        <v>262</v>
      </c>
      <c r="I45" s="2" t="s">
        <v>31</v>
      </c>
      <c r="J45" s="21">
        <f>ROUND(J37/$J$30*100,1)</f>
        <v>24.9</v>
      </c>
      <c r="K45" s="21">
        <f>ROUND(K37/$K$30*100,1)</f>
        <v>30.6</v>
      </c>
      <c r="L45" s="21">
        <f>ROUND(L37/$L$30*100,1)</f>
        <v>27.9</v>
      </c>
    </row>
    <row r="46" spans="1:12" ht="13.5">
      <c r="A46" s="6" t="s">
        <v>23</v>
      </c>
      <c r="B46" s="7">
        <f>SUM(B47:B51)</f>
        <v>917</v>
      </c>
      <c r="C46" s="7">
        <f>SUM(C47:C51)</f>
        <v>904</v>
      </c>
      <c r="D46" s="8">
        <f>SUM(D47:D51)</f>
        <v>1821</v>
      </c>
      <c r="E46" s="9" t="s">
        <v>24</v>
      </c>
      <c r="F46" s="7">
        <f>SUM(F47:F51)</f>
        <v>486</v>
      </c>
      <c r="G46" s="7">
        <f>SUM(G47:G51)</f>
        <v>704</v>
      </c>
      <c r="H46" s="7">
        <f>SUM(H47:H51)</f>
        <v>1190</v>
      </c>
      <c r="I46" s="20" t="s">
        <v>32</v>
      </c>
      <c r="J46" s="21">
        <f>ROUND(J38/$J$30*100,1)</f>
        <v>13.9</v>
      </c>
      <c r="K46" s="21">
        <f>ROUND(K38/$K$30*100,1)</f>
        <v>14.3</v>
      </c>
      <c r="L46" s="21">
        <f>ROUND(L38/$L$30*100,1)</f>
        <v>14.1</v>
      </c>
    </row>
    <row r="47" spans="1:12" ht="13.5">
      <c r="A47" s="2">
        <v>35</v>
      </c>
      <c r="B47" s="10">
        <v>161</v>
      </c>
      <c r="C47" s="10">
        <v>172</v>
      </c>
      <c r="D47" s="11">
        <f>SUM(B47:C47)</f>
        <v>333</v>
      </c>
      <c r="E47" s="5">
        <v>80</v>
      </c>
      <c r="F47" s="10">
        <v>99</v>
      </c>
      <c r="G47" s="10">
        <v>169</v>
      </c>
      <c r="H47" s="10">
        <f>SUM(F47:G47)</f>
        <v>268</v>
      </c>
      <c r="I47" s="20" t="s">
        <v>33</v>
      </c>
      <c r="J47" s="21">
        <f>ROUND(J39/$J$30*100,1)</f>
        <v>11</v>
      </c>
      <c r="K47" s="21">
        <f>ROUND(K39/$K$30*100,1)</f>
        <v>16.3</v>
      </c>
      <c r="L47" s="21">
        <f>ROUND(L39/$L$30*100,1)</f>
        <v>13.8</v>
      </c>
    </row>
    <row r="48" spans="1:12" ht="13.5">
      <c r="A48" s="2">
        <v>36</v>
      </c>
      <c r="B48" s="16">
        <v>155</v>
      </c>
      <c r="C48" s="10">
        <v>160</v>
      </c>
      <c r="D48" s="11">
        <f>SUM(B48:C48)</f>
        <v>315</v>
      </c>
      <c r="E48" s="5">
        <v>81</v>
      </c>
      <c r="F48" s="10">
        <v>102</v>
      </c>
      <c r="G48" s="10">
        <v>134</v>
      </c>
      <c r="H48" s="10">
        <f>SUM(F48:G48)</f>
        <v>236</v>
      </c>
      <c r="I48" s="14"/>
      <c r="J48" s="15"/>
      <c r="K48" s="15"/>
      <c r="L48" s="15"/>
    </row>
    <row r="49" spans="1:12" ht="13.5">
      <c r="A49" s="2">
        <v>37</v>
      </c>
      <c r="B49" s="10">
        <v>192</v>
      </c>
      <c r="C49" s="10">
        <v>150</v>
      </c>
      <c r="D49" s="11">
        <f>SUM(B49:C49)</f>
        <v>342</v>
      </c>
      <c r="E49" s="5">
        <v>82</v>
      </c>
      <c r="F49" s="10">
        <v>105</v>
      </c>
      <c r="G49" s="10">
        <v>123</v>
      </c>
      <c r="H49" s="10">
        <f>SUM(F49:G49)</f>
        <v>228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182</v>
      </c>
      <c r="C50" s="10">
        <v>207</v>
      </c>
      <c r="D50" s="11">
        <f>SUM(B50:C50)</f>
        <v>389</v>
      </c>
      <c r="E50" s="5">
        <v>83</v>
      </c>
      <c r="F50" s="10">
        <v>101</v>
      </c>
      <c r="G50" s="10">
        <v>143</v>
      </c>
      <c r="H50" s="10">
        <f>SUM(F50:G50)</f>
        <v>244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227</v>
      </c>
      <c r="C51" s="10">
        <v>215</v>
      </c>
      <c r="D51" s="11">
        <f>SUM(B51:C51)</f>
        <v>442</v>
      </c>
      <c r="E51" s="5">
        <v>84</v>
      </c>
      <c r="F51" s="10">
        <v>79</v>
      </c>
      <c r="G51" s="10">
        <v>135</v>
      </c>
      <c r="H51" s="10">
        <f>SUM(F51:G51)</f>
        <v>214</v>
      </c>
      <c r="I51" s="14"/>
      <c r="J51" s="22">
        <f>(B5*0+B6*1+B7*2+B8*3+B9*4+B11*5+B12*6+B13*7+B14*8+B15*9+B17*10+B18*11+B19*12+B20*13+B21*14+B23*15+B24*16+B25*17+B26*18+B27*19+B29*20+B30*21+B31*22+B32*23+B33*24+B35*25+B36*26+B37*27+B38*28+B39*29+B41*30+B42*31+B43*32+B44*33+B45*34+B47*35+B48*36+B49*37+B50*38+B51*39+B53*40+B54*41+B55*42+B56*43+B57*44+F5*45+F6*46+F7*47+F8*48+F9*49+F11*50+F12*51+F13*52+F14*53+F15*54+F17*55+F18*56+F19*57+F20*58+F21*59+F23*60+F24*61+F25*62+F26*63+F27*64+F29*65+F30*66+F31*67+F32*68+F33*69+F35*70+F36*71+F37*72+F38*73+F39*74+F41*75+F42*76+F43*77+F44*78+F45*79+F47*80+F48*81+F49*82+F50*83+F51*84+F53*85+F54*86+F55*87+F56*88+F57*89+J5*90+J6*91+J7*92+J8*93+J9*94+J11*95+J12*96+J13*97+J14*98+J15*99+J17*100+J18*101+J19*102+J20*103+J21*104+J23*105+J24*106+J25*107+J26*108+J27*109+J29*110)/J30-1</f>
        <v>43.417996778444866</v>
      </c>
      <c r="K51" s="22">
        <f>(C5*0+C6*1+C7*2+C8*3+C9*4+C11*5+C12*6+C13*7+C14*8+C15*9+C17*10+C18*11+C19*12+C20*13+C21*14+C23*15+C24*16+C25*17+C26*18+C27*19+C29*20+C30*21+C31*22+C32*23+C33*24+C35*25+C36*26+C37*27+C38*28+C39*29+C41*30+C42*31+C43*32+C44*33+C45*34+C47*35+C48*36+C49*37+C50*38+C51*39+C53*40+C54*41+C55*42+C56*43+C57*44+G5*45+G6*46+G7*47+G8*48+G9*49+G11*50+G12*51+G13*52+G14*53+G15*54+G17*55+G18*56+G19*57+G20*58+G21*59+G23*60+G24*61+G25*62+G26*63+G27*64+G29*65+G30*66+G31*67+G32*68+G33*69+G35*70+G36*71+G37*72+G38*73+G39*74+G41*75+G42*76+G43*77+G44*78+G45*79+G47*80+G48*81+G49*82+G50*83+G51*84+G53*85+G54*86+G55*87+G56*88+G57*89+K5*90+K6*91+K7*92+K8*93+K9*94+K11*95+K12*96+K13*97+K14*98+K15*99+K17*100+K18*101+K19*102+K20*103+K21*104+K23*105+K24*106+K25*107+K26*108+K27*109+K29*110)/K30-1</f>
        <v>46.56025554808339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30-1</f>
        <v>46.05587492989344</v>
      </c>
    </row>
    <row r="52" spans="1:12" ht="13.5">
      <c r="A52" s="6" t="s">
        <v>25</v>
      </c>
      <c r="B52" s="7">
        <f>SUM(B53:B57)</f>
        <v>1013</v>
      </c>
      <c r="C52" s="7">
        <f>SUM(C53:C57)</f>
        <v>1013</v>
      </c>
      <c r="D52" s="8">
        <f>SUM(D53:D57)</f>
        <v>2026</v>
      </c>
      <c r="E52" s="9" t="s">
        <v>26</v>
      </c>
      <c r="F52" s="7">
        <f>SUM(F53:F57)</f>
        <v>267</v>
      </c>
      <c r="G52" s="7">
        <f>SUM(G53:G57)</f>
        <v>545</v>
      </c>
      <c r="H52" s="7">
        <f>SUM(H53:H57)</f>
        <v>812</v>
      </c>
      <c r="I52" s="14"/>
      <c r="J52" s="15"/>
      <c r="K52" s="15"/>
      <c r="L52" s="15"/>
    </row>
    <row r="53" spans="1:12" ht="13.5">
      <c r="A53" s="2">
        <v>40</v>
      </c>
      <c r="B53" s="10">
        <v>212</v>
      </c>
      <c r="C53" s="10">
        <v>222</v>
      </c>
      <c r="D53" s="11">
        <f>SUM(B53:C53)</f>
        <v>434</v>
      </c>
      <c r="E53" s="5">
        <v>85</v>
      </c>
      <c r="F53" s="10">
        <v>71</v>
      </c>
      <c r="G53" s="10">
        <v>117</v>
      </c>
      <c r="H53" s="10">
        <f>SUM(F53:G53)</f>
        <v>188</v>
      </c>
      <c r="I53" s="14"/>
      <c r="J53" s="15"/>
      <c r="K53" s="15"/>
      <c r="L53" s="15"/>
    </row>
    <row r="54" spans="1:12" ht="13.5">
      <c r="A54" s="2">
        <v>41</v>
      </c>
      <c r="B54" s="10">
        <v>192</v>
      </c>
      <c r="C54" s="10">
        <v>201</v>
      </c>
      <c r="D54" s="11">
        <f>SUM(B54:C54)</f>
        <v>393</v>
      </c>
      <c r="E54" s="5">
        <v>86</v>
      </c>
      <c r="F54" s="10">
        <v>50</v>
      </c>
      <c r="G54" s="10">
        <v>133</v>
      </c>
      <c r="H54" s="10">
        <f>SUM(F54:G54)</f>
        <v>183</v>
      </c>
      <c r="I54" s="14"/>
      <c r="J54" s="15"/>
      <c r="K54" s="15"/>
      <c r="L54" s="15"/>
    </row>
    <row r="55" spans="1:12" ht="13.5">
      <c r="A55" s="2">
        <v>42</v>
      </c>
      <c r="B55" s="10">
        <v>192</v>
      </c>
      <c r="C55" s="10">
        <v>198</v>
      </c>
      <c r="D55" s="11">
        <f>SUM(B55:C55)</f>
        <v>390</v>
      </c>
      <c r="E55" s="5">
        <v>87</v>
      </c>
      <c r="F55" s="10">
        <v>60</v>
      </c>
      <c r="G55" s="10">
        <v>112</v>
      </c>
      <c r="H55" s="10">
        <f>SUM(F55:G55)</f>
        <v>172</v>
      </c>
      <c r="I55" s="14"/>
      <c r="J55" s="15"/>
      <c r="K55" s="15"/>
      <c r="L55" s="15"/>
    </row>
    <row r="56" spans="1:12" ht="13.5">
      <c r="A56" s="2">
        <v>43</v>
      </c>
      <c r="B56" s="10">
        <v>200</v>
      </c>
      <c r="C56" s="10">
        <v>201</v>
      </c>
      <c r="D56" s="11">
        <f>SUM(B56:C56)</f>
        <v>401</v>
      </c>
      <c r="E56" s="5">
        <v>88</v>
      </c>
      <c r="F56" s="10">
        <v>39</v>
      </c>
      <c r="G56" s="10">
        <v>93</v>
      </c>
      <c r="H56" s="10">
        <f>SUM(F56:G56)</f>
        <v>132</v>
      </c>
      <c r="I56" s="14"/>
      <c r="J56" s="15"/>
      <c r="K56" s="15"/>
      <c r="L56" s="15"/>
    </row>
    <row r="57" spans="1:12" ht="13.5">
      <c r="A57" s="2">
        <v>44</v>
      </c>
      <c r="B57" s="10">
        <v>217</v>
      </c>
      <c r="C57" s="10">
        <v>191</v>
      </c>
      <c r="D57" s="11">
        <f>SUM(B57:C57)</f>
        <v>408</v>
      </c>
      <c r="E57" s="5">
        <v>89</v>
      </c>
      <c r="F57" s="10">
        <v>47</v>
      </c>
      <c r="G57" s="10">
        <v>90</v>
      </c>
      <c r="H57" s="10">
        <f>SUM(F57:G57)</f>
        <v>137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6">
      <selection activeCell="N24" sqref="N24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9" t="s">
        <v>0</v>
      </c>
      <c r="B1" s="29"/>
      <c r="C1" s="29"/>
      <c r="D1" s="29"/>
      <c r="E1" s="29"/>
    </row>
    <row r="2" spans="10:12" ht="13.5">
      <c r="J2" s="30" t="s">
        <v>43</v>
      </c>
      <c r="K2" s="30"/>
      <c r="L2" s="30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601</v>
      </c>
      <c r="C4" s="7">
        <f>SUM(C5:C9)</f>
        <v>624</v>
      </c>
      <c r="D4" s="8">
        <f>SUM(D5:D9)</f>
        <v>1225</v>
      </c>
      <c r="E4" s="9" t="s">
        <v>6</v>
      </c>
      <c r="F4" s="7">
        <f>SUM(F5:F9)</f>
        <v>840</v>
      </c>
      <c r="G4" s="7">
        <f>SUM(G5:G9)</f>
        <v>895</v>
      </c>
      <c r="H4" s="8">
        <f>SUM(H5:H9)</f>
        <v>1735</v>
      </c>
      <c r="I4" s="9" t="s">
        <v>7</v>
      </c>
      <c r="J4" s="7">
        <f>SUM(J5:J9)</f>
        <v>88</v>
      </c>
      <c r="K4" s="7">
        <f>SUM(K5:K9)</f>
        <v>297</v>
      </c>
      <c r="L4" s="7">
        <f>SUM(L5:L9)</f>
        <v>385</v>
      </c>
    </row>
    <row r="5" spans="1:12" ht="13.5">
      <c r="A5" s="2">
        <v>0</v>
      </c>
      <c r="B5" s="10">
        <v>99</v>
      </c>
      <c r="C5" s="10">
        <v>116</v>
      </c>
      <c r="D5" s="11">
        <f>SUM(B5:C5)</f>
        <v>215</v>
      </c>
      <c r="E5" s="5">
        <v>45</v>
      </c>
      <c r="F5" s="10">
        <v>184</v>
      </c>
      <c r="G5" s="10">
        <v>196</v>
      </c>
      <c r="H5" s="11">
        <f>SUM(F5:G5)</f>
        <v>380</v>
      </c>
      <c r="I5" s="5">
        <v>90</v>
      </c>
      <c r="J5" s="10">
        <v>29</v>
      </c>
      <c r="K5" s="10">
        <v>87</v>
      </c>
      <c r="L5" s="10">
        <f>SUM(J5:K5)</f>
        <v>116</v>
      </c>
    </row>
    <row r="6" spans="1:12" ht="13.5">
      <c r="A6" s="2">
        <v>1</v>
      </c>
      <c r="B6" s="10">
        <v>111</v>
      </c>
      <c r="C6" s="10">
        <v>130</v>
      </c>
      <c r="D6" s="11">
        <f>SUM(B6:C6)</f>
        <v>241</v>
      </c>
      <c r="E6" s="5">
        <v>46</v>
      </c>
      <c r="F6" s="10">
        <v>196</v>
      </c>
      <c r="G6" s="10">
        <v>184</v>
      </c>
      <c r="H6" s="11">
        <f>SUM(F6:G6)</f>
        <v>380</v>
      </c>
      <c r="I6" s="5">
        <v>91</v>
      </c>
      <c r="J6" s="10">
        <v>26</v>
      </c>
      <c r="K6" s="10">
        <v>71</v>
      </c>
      <c r="L6" s="10">
        <f>SUM(J6:K6)</f>
        <v>97</v>
      </c>
    </row>
    <row r="7" spans="1:12" ht="13.5">
      <c r="A7" s="2">
        <v>2</v>
      </c>
      <c r="B7" s="10">
        <v>124</v>
      </c>
      <c r="C7" s="10">
        <v>128</v>
      </c>
      <c r="D7" s="11">
        <f>SUM(B7:C7)</f>
        <v>252</v>
      </c>
      <c r="E7" s="5">
        <v>47</v>
      </c>
      <c r="F7" s="10">
        <v>163</v>
      </c>
      <c r="G7" s="10">
        <v>178</v>
      </c>
      <c r="H7" s="11">
        <f>SUM(F7:G7)</f>
        <v>341</v>
      </c>
      <c r="I7" s="5">
        <v>92</v>
      </c>
      <c r="J7" s="10">
        <v>16</v>
      </c>
      <c r="K7" s="10">
        <v>60</v>
      </c>
      <c r="L7" s="10">
        <f>SUM(J7:K7)</f>
        <v>76</v>
      </c>
    </row>
    <row r="8" spans="1:12" ht="13.5">
      <c r="A8" s="2">
        <v>3</v>
      </c>
      <c r="B8" s="10">
        <v>116</v>
      </c>
      <c r="C8" s="10">
        <v>123</v>
      </c>
      <c r="D8" s="11">
        <f>SUM(B8:C8)</f>
        <v>239</v>
      </c>
      <c r="E8" s="5">
        <v>48</v>
      </c>
      <c r="F8" s="10">
        <v>182</v>
      </c>
      <c r="G8" s="10">
        <v>201</v>
      </c>
      <c r="H8" s="11">
        <f>SUM(F8:G8)</f>
        <v>383</v>
      </c>
      <c r="I8" s="5">
        <v>93</v>
      </c>
      <c r="J8" s="10">
        <v>12</v>
      </c>
      <c r="K8" s="10">
        <v>44</v>
      </c>
      <c r="L8" s="10">
        <f>SUM(J8:K8)</f>
        <v>56</v>
      </c>
    </row>
    <row r="9" spans="1:12" ht="13.5">
      <c r="A9" s="2">
        <v>4</v>
      </c>
      <c r="B9" s="10">
        <v>151</v>
      </c>
      <c r="C9" s="10">
        <v>127</v>
      </c>
      <c r="D9" s="11">
        <f>SUM(B9:C9)</f>
        <v>278</v>
      </c>
      <c r="E9" s="5">
        <v>49</v>
      </c>
      <c r="F9" s="10">
        <v>115</v>
      </c>
      <c r="G9" s="10">
        <v>136</v>
      </c>
      <c r="H9" s="11">
        <f>SUM(F9:G9)</f>
        <v>251</v>
      </c>
      <c r="I9" s="5">
        <v>94</v>
      </c>
      <c r="J9" s="10">
        <v>5</v>
      </c>
      <c r="K9" s="10">
        <v>35</v>
      </c>
      <c r="L9" s="10">
        <f>SUM(J9:K9)</f>
        <v>40</v>
      </c>
    </row>
    <row r="10" spans="1:12" ht="13.5">
      <c r="A10" s="6" t="s">
        <v>8</v>
      </c>
      <c r="B10" s="7">
        <f>SUM(B11:B15)</f>
        <v>686</v>
      </c>
      <c r="C10" s="7">
        <f>SUM(C11:C15)</f>
        <v>676</v>
      </c>
      <c r="D10" s="8">
        <f>SUM(D11:D15)</f>
        <v>1362</v>
      </c>
      <c r="E10" s="9" t="s">
        <v>9</v>
      </c>
      <c r="F10" s="7">
        <f>SUM(F11:F15)</f>
        <v>809</v>
      </c>
      <c r="G10" s="7">
        <f>SUM(G11:G15)</f>
        <v>846</v>
      </c>
      <c r="H10" s="8">
        <f>SUM(H11:H15)</f>
        <v>1655</v>
      </c>
      <c r="I10" s="9" t="s">
        <v>10</v>
      </c>
      <c r="J10" s="7">
        <f>SUM(J11:J15)</f>
        <v>28</v>
      </c>
      <c r="K10" s="7">
        <f>SUM(K11:K15)</f>
        <v>83</v>
      </c>
      <c r="L10" s="7">
        <f>SUM(L11:L15)</f>
        <v>111</v>
      </c>
    </row>
    <row r="11" spans="1:12" ht="13.5">
      <c r="A11" s="2">
        <v>5</v>
      </c>
      <c r="B11" s="10">
        <v>117</v>
      </c>
      <c r="C11" s="10">
        <v>121</v>
      </c>
      <c r="D11" s="11">
        <f>SUM(B11:C11)</f>
        <v>238</v>
      </c>
      <c r="E11" s="5">
        <v>50</v>
      </c>
      <c r="F11" s="10">
        <v>168</v>
      </c>
      <c r="G11" s="10">
        <v>180</v>
      </c>
      <c r="H11" s="11">
        <f>SUM(F11:G11)</f>
        <v>348</v>
      </c>
      <c r="I11" s="5">
        <v>95</v>
      </c>
      <c r="J11" s="10">
        <v>12</v>
      </c>
      <c r="K11" s="10">
        <v>20</v>
      </c>
      <c r="L11" s="10">
        <f>SUM(J11:K11)</f>
        <v>32</v>
      </c>
    </row>
    <row r="12" spans="1:12" ht="13.5">
      <c r="A12" s="2">
        <v>6</v>
      </c>
      <c r="B12" s="10">
        <v>129</v>
      </c>
      <c r="C12" s="10">
        <v>119</v>
      </c>
      <c r="D12" s="11">
        <f>SUM(B12:C12)</f>
        <v>248</v>
      </c>
      <c r="E12" s="5">
        <v>51</v>
      </c>
      <c r="F12" s="10">
        <v>173</v>
      </c>
      <c r="G12" s="10">
        <v>179</v>
      </c>
      <c r="H12" s="11">
        <f>SUM(F12:G12)</f>
        <v>352</v>
      </c>
      <c r="I12" s="5">
        <v>96</v>
      </c>
      <c r="J12" s="10">
        <v>8</v>
      </c>
      <c r="K12" s="10">
        <v>21</v>
      </c>
      <c r="L12" s="10">
        <f>SUM(J12:K12)</f>
        <v>29</v>
      </c>
    </row>
    <row r="13" spans="1:12" ht="13.5">
      <c r="A13" s="2">
        <v>7</v>
      </c>
      <c r="B13" s="10">
        <v>135</v>
      </c>
      <c r="C13" s="10">
        <v>145</v>
      </c>
      <c r="D13" s="11">
        <f>SUM(B13:C13)</f>
        <v>280</v>
      </c>
      <c r="E13" s="5">
        <v>52</v>
      </c>
      <c r="F13" s="10">
        <v>171</v>
      </c>
      <c r="G13" s="16">
        <v>164</v>
      </c>
      <c r="H13" s="11">
        <f>SUM(F13:G13)</f>
        <v>335</v>
      </c>
      <c r="I13" s="5">
        <v>97</v>
      </c>
      <c r="J13" s="10">
        <v>3</v>
      </c>
      <c r="K13" s="10">
        <v>17</v>
      </c>
      <c r="L13" s="10">
        <f>SUM(J13:K13)</f>
        <v>20</v>
      </c>
    </row>
    <row r="14" spans="1:12" ht="13.5">
      <c r="A14" s="2">
        <v>8</v>
      </c>
      <c r="B14" s="10">
        <v>161</v>
      </c>
      <c r="C14" s="10">
        <v>149</v>
      </c>
      <c r="D14" s="11">
        <f>SUM(B14:C14)</f>
        <v>310</v>
      </c>
      <c r="E14" s="5">
        <v>53</v>
      </c>
      <c r="F14" s="10">
        <v>142</v>
      </c>
      <c r="G14" s="10">
        <v>172</v>
      </c>
      <c r="H14" s="11">
        <f>SUM(F14:G14)</f>
        <v>314</v>
      </c>
      <c r="I14" s="5">
        <v>98</v>
      </c>
      <c r="J14" s="10">
        <v>4</v>
      </c>
      <c r="K14" s="10">
        <v>9</v>
      </c>
      <c r="L14" s="10">
        <f>SUM(J14:K14)</f>
        <v>13</v>
      </c>
    </row>
    <row r="15" spans="1:12" ht="13.5">
      <c r="A15" s="2">
        <v>9</v>
      </c>
      <c r="B15" s="10">
        <v>144</v>
      </c>
      <c r="C15" s="10">
        <v>142</v>
      </c>
      <c r="D15" s="11">
        <f>SUM(B15:C15)</f>
        <v>286</v>
      </c>
      <c r="E15" s="5">
        <v>54</v>
      </c>
      <c r="F15" s="10">
        <v>155</v>
      </c>
      <c r="G15" s="10">
        <v>151</v>
      </c>
      <c r="H15" s="11">
        <f>SUM(F15:G15)</f>
        <v>306</v>
      </c>
      <c r="I15" s="5">
        <v>99</v>
      </c>
      <c r="J15" s="10">
        <v>1</v>
      </c>
      <c r="K15" s="10">
        <v>16</v>
      </c>
      <c r="L15" s="10">
        <f>SUM(J15:K15)</f>
        <v>17</v>
      </c>
    </row>
    <row r="16" spans="1:12" ht="13.5">
      <c r="A16" s="6" t="s">
        <v>11</v>
      </c>
      <c r="B16" s="7">
        <f>SUM(B17:B21)</f>
        <v>730</v>
      </c>
      <c r="C16" s="7">
        <f>SUM(C17:C21)</f>
        <v>686</v>
      </c>
      <c r="D16" s="8">
        <f>SUM(D17:D21)</f>
        <v>1416</v>
      </c>
      <c r="E16" s="9" t="s">
        <v>12</v>
      </c>
      <c r="F16" s="7">
        <f>SUM(F17:F21)</f>
        <v>865</v>
      </c>
      <c r="G16" s="7">
        <f>SUM(G17:G21)</f>
        <v>888</v>
      </c>
      <c r="H16" s="8">
        <f>SUM(H17:H21)</f>
        <v>1753</v>
      </c>
      <c r="I16" s="9" t="s">
        <v>13</v>
      </c>
      <c r="J16" s="7">
        <f>SUM(J17:J21)</f>
        <v>1</v>
      </c>
      <c r="K16" s="7">
        <f>SUM(K17:K21)</f>
        <v>12</v>
      </c>
      <c r="L16" s="7">
        <f>SUM(L17:L21)</f>
        <v>13</v>
      </c>
    </row>
    <row r="17" spans="1:12" ht="13.5">
      <c r="A17" s="2">
        <v>10</v>
      </c>
      <c r="B17" s="10">
        <v>166</v>
      </c>
      <c r="C17" s="10">
        <v>128</v>
      </c>
      <c r="D17" s="11">
        <f>SUM(B17:C17)</f>
        <v>294</v>
      </c>
      <c r="E17" s="5">
        <v>55</v>
      </c>
      <c r="F17" s="10">
        <v>158</v>
      </c>
      <c r="G17" s="10">
        <v>161</v>
      </c>
      <c r="H17" s="11">
        <f>SUM(F17:G17)</f>
        <v>319</v>
      </c>
      <c r="I17" s="5">
        <v>100</v>
      </c>
      <c r="J17" s="10">
        <v>1</v>
      </c>
      <c r="K17" s="16">
        <v>6</v>
      </c>
      <c r="L17" s="10">
        <f>SUM(J17:K17)</f>
        <v>7</v>
      </c>
    </row>
    <row r="18" spans="1:12" ht="13.5">
      <c r="A18" s="2">
        <v>11</v>
      </c>
      <c r="B18" s="10">
        <v>133</v>
      </c>
      <c r="C18" s="10">
        <v>144</v>
      </c>
      <c r="D18" s="11">
        <f>SUM(B18:C18)</f>
        <v>277</v>
      </c>
      <c r="E18" s="5">
        <v>56</v>
      </c>
      <c r="F18" s="10">
        <v>186</v>
      </c>
      <c r="G18" s="10">
        <v>190</v>
      </c>
      <c r="H18" s="11">
        <f>SUM(F18:G18)</f>
        <v>376</v>
      </c>
      <c r="I18" s="5">
        <v>101</v>
      </c>
      <c r="J18" s="10">
        <v>0</v>
      </c>
      <c r="K18" s="10">
        <v>4</v>
      </c>
      <c r="L18" s="10">
        <f>SUM(J18:K18)</f>
        <v>4</v>
      </c>
    </row>
    <row r="19" spans="1:12" ht="13.5">
      <c r="A19" s="2">
        <v>12</v>
      </c>
      <c r="B19" s="10">
        <v>155</v>
      </c>
      <c r="C19" s="10">
        <v>139</v>
      </c>
      <c r="D19" s="11">
        <f>SUM(B19:C19)</f>
        <v>294</v>
      </c>
      <c r="E19" s="5">
        <v>57</v>
      </c>
      <c r="F19" s="10">
        <v>168</v>
      </c>
      <c r="G19" s="10">
        <v>195</v>
      </c>
      <c r="H19" s="11">
        <f>SUM(F19:G19)</f>
        <v>363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131</v>
      </c>
      <c r="C20" s="10">
        <v>136</v>
      </c>
      <c r="D20" s="11">
        <f>SUM(B20:C20)</f>
        <v>267</v>
      </c>
      <c r="E20" s="5">
        <v>58</v>
      </c>
      <c r="F20" s="10">
        <v>155</v>
      </c>
      <c r="G20" s="10">
        <v>152</v>
      </c>
      <c r="H20" s="11">
        <f>SUM(F20:G20)</f>
        <v>307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145</v>
      </c>
      <c r="C21" s="10">
        <v>139</v>
      </c>
      <c r="D21" s="11">
        <f>SUM(B21:C21)</f>
        <v>284</v>
      </c>
      <c r="E21" s="5">
        <v>59</v>
      </c>
      <c r="F21" s="10">
        <v>198</v>
      </c>
      <c r="G21" s="10">
        <v>190</v>
      </c>
      <c r="H21" s="11">
        <f>SUM(F21:G21)</f>
        <v>388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695</v>
      </c>
      <c r="C22" s="7">
        <f>SUM(C23:C27)</f>
        <v>660</v>
      </c>
      <c r="D22" s="8">
        <f>SUM(D23:D27)</f>
        <v>1355</v>
      </c>
      <c r="E22" s="9" t="s">
        <v>15</v>
      </c>
      <c r="F22" s="7">
        <f>SUM(F23:F27)</f>
        <v>979</v>
      </c>
      <c r="G22" s="7">
        <f>SUM(G23:G27)</f>
        <v>1003</v>
      </c>
      <c r="H22" s="8">
        <f>SUM(H23:H27)</f>
        <v>1982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142</v>
      </c>
      <c r="C23" s="10">
        <v>124</v>
      </c>
      <c r="D23" s="11">
        <f>SUM(B23:C23)</f>
        <v>266</v>
      </c>
      <c r="E23" s="5">
        <v>60</v>
      </c>
      <c r="F23" s="16">
        <v>178</v>
      </c>
      <c r="G23" s="10">
        <v>172</v>
      </c>
      <c r="H23" s="11">
        <f>SUM(F23:G23)</f>
        <v>350</v>
      </c>
      <c r="I23" s="5">
        <v>105</v>
      </c>
      <c r="J23" s="10">
        <v>0</v>
      </c>
      <c r="K23" s="10">
        <v>0</v>
      </c>
      <c r="L23" s="10">
        <f aca="true" t="shared" si="0" ref="L23:L29">SUM(J23:K23)</f>
        <v>0</v>
      </c>
    </row>
    <row r="24" spans="1:12" ht="13.5">
      <c r="A24" s="2">
        <v>16</v>
      </c>
      <c r="B24" s="10">
        <v>162</v>
      </c>
      <c r="C24" s="10">
        <v>126</v>
      </c>
      <c r="D24" s="11">
        <f>SUM(B24:C24)</f>
        <v>288</v>
      </c>
      <c r="E24" s="5">
        <v>61</v>
      </c>
      <c r="F24" s="10">
        <v>188</v>
      </c>
      <c r="G24" s="10">
        <v>195</v>
      </c>
      <c r="H24" s="11">
        <f>SUM(F24:G24)</f>
        <v>383</v>
      </c>
      <c r="I24" s="5">
        <v>106</v>
      </c>
      <c r="J24" s="10">
        <v>0</v>
      </c>
      <c r="K24" s="10">
        <v>0</v>
      </c>
      <c r="L24" s="10">
        <f t="shared" si="0"/>
        <v>0</v>
      </c>
    </row>
    <row r="25" spans="1:12" ht="13.5">
      <c r="A25" s="2">
        <v>17</v>
      </c>
      <c r="B25" s="10">
        <v>128</v>
      </c>
      <c r="C25" s="10">
        <v>149</v>
      </c>
      <c r="D25" s="11">
        <f>SUM(B25:C25)</f>
        <v>277</v>
      </c>
      <c r="E25" s="5">
        <v>62</v>
      </c>
      <c r="F25" s="10">
        <v>207</v>
      </c>
      <c r="G25" s="10">
        <v>218</v>
      </c>
      <c r="H25" s="11">
        <f>SUM(F25:G25)</f>
        <v>425</v>
      </c>
      <c r="I25" s="5">
        <v>107</v>
      </c>
      <c r="J25" s="10">
        <v>0</v>
      </c>
      <c r="K25" s="10">
        <v>0</v>
      </c>
      <c r="L25" s="10">
        <f t="shared" si="0"/>
        <v>0</v>
      </c>
    </row>
    <row r="26" spans="1:12" ht="13.5">
      <c r="A26" s="2">
        <v>18</v>
      </c>
      <c r="B26" s="10">
        <v>121</v>
      </c>
      <c r="C26" s="10">
        <v>137</v>
      </c>
      <c r="D26" s="11">
        <f>SUM(B26:C26)</f>
        <v>258</v>
      </c>
      <c r="E26" s="5">
        <v>63</v>
      </c>
      <c r="F26" s="10">
        <v>200</v>
      </c>
      <c r="G26" s="10">
        <v>201</v>
      </c>
      <c r="H26" s="11">
        <f>SUM(F26:G26)</f>
        <v>401</v>
      </c>
      <c r="I26" s="5">
        <v>108</v>
      </c>
      <c r="J26" s="10">
        <v>0</v>
      </c>
      <c r="K26" s="10">
        <v>1</v>
      </c>
      <c r="L26" s="10">
        <f t="shared" si="0"/>
        <v>1</v>
      </c>
    </row>
    <row r="27" spans="1:12" ht="13.5">
      <c r="A27" s="2">
        <v>19</v>
      </c>
      <c r="B27" s="10">
        <v>142</v>
      </c>
      <c r="C27" s="10">
        <v>124</v>
      </c>
      <c r="D27" s="11">
        <f>SUM(B27:C27)</f>
        <v>266</v>
      </c>
      <c r="E27" s="5">
        <v>64</v>
      </c>
      <c r="F27" s="10">
        <v>206</v>
      </c>
      <c r="G27" s="10">
        <v>217</v>
      </c>
      <c r="H27" s="11">
        <f>SUM(F27:G27)</f>
        <v>423</v>
      </c>
      <c r="I27" s="5">
        <v>109</v>
      </c>
      <c r="J27" s="10">
        <v>0</v>
      </c>
      <c r="K27" s="10">
        <v>0</v>
      </c>
      <c r="L27" s="10">
        <f t="shared" si="0"/>
        <v>0</v>
      </c>
    </row>
    <row r="28" spans="1:12" ht="13.5">
      <c r="A28" s="6" t="s">
        <v>17</v>
      </c>
      <c r="B28" s="7">
        <f>SUM(B29:B33)</f>
        <v>616</v>
      </c>
      <c r="C28" s="7">
        <f>SUM(C29:C33)</f>
        <v>621</v>
      </c>
      <c r="D28" s="8">
        <f>SUM(D29:D33)</f>
        <v>1237</v>
      </c>
      <c r="E28" s="9" t="s">
        <v>18</v>
      </c>
      <c r="F28" s="7">
        <f>SUM(F29:F33)</f>
        <v>1096</v>
      </c>
      <c r="G28" s="7">
        <f>SUM(G29:G33)</f>
        <v>1214</v>
      </c>
      <c r="H28" s="8">
        <f>SUM(H29:H33)</f>
        <v>2310</v>
      </c>
      <c r="I28" s="9" t="s">
        <v>47</v>
      </c>
      <c r="J28" s="7">
        <f>SUM(J29:J30)</f>
        <v>0</v>
      </c>
      <c r="K28" s="7">
        <f>SUM(K29:K30)</f>
        <v>1</v>
      </c>
      <c r="L28" s="7">
        <f t="shared" si="0"/>
        <v>1</v>
      </c>
    </row>
    <row r="29" spans="1:12" ht="13.5">
      <c r="A29" s="2">
        <v>20</v>
      </c>
      <c r="B29" s="10">
        <v>132</v>
      </c>
      <c r="C29" s="10">
        <v>133</v>
      </c>
      <c r="D29" s="11">
        <f>SUM(B29:C29)</f>
        <v>265</v>
      </c>
      <c r="E29" s="5">
        <v>65</v>
      </c>
      <c r="F29" s="10">
        <v>236</v>
      </c>
      <c r="G29" s="10">
        <v>244</v>
      </c>
      <c r="H29" s="10">
        <f>SUM(F29:G29)</f>
        <v>480</v>
      </c>
      <c r="I29" s="24">
        <v>110</v>
      </c>
      <c r="J29" s="25">
        <v>0</v>
      </c>
      <c r="K29" s="25">
        <v>0</v>
      </c>
      <c r="L29" s="25">
        <f t="shared" si="0"/>
        <v>0</v>
      </c>
    </row>
    <row r="30" spans="1:12" ht="13.5">
      <c r="A30" s="2">
        <v>21</v>
      </c>
      <c r="B30" s="10">
        <v>109</v>
      </c>
      <c r="C30" s="10">
        <v>132</v>
      </c>
      <c r="D30" s="11">
        <f>SUM(B30:C30)</f>
        <v>241</v>
      </c>
      <c r="E30" s="5">
        <v>66</v>
      </c>
      <c r="F30" s="10">
        <v>257</v>
      </c>
      <c r="G30" s="10">
        <v>263</v>
      </c>
      <c r="H30" s="10">
        <f>SUM(F30:G30)</f>
        <v>520</v>
      </c>
      <c r="I30" s="24">
        <v>111</v>
      </c>
      <c r="J30" s="25">
        <v>0</v>
      </c>
      <c r="K30" s="25">
        <v>1</v>
      </c>
      <c r="L30" s="25">
        <f>SUM(J30:K30)</f>
        <v>1</v>
      </c>
    </row>
    <row r="31" spans="1:12" ht="13.5">
      <c r="A31" s="2">
        <v>22</v>
      </c>
      <c r="B31" s="10">
        <v>122</v>
      </c>
      <c r="C31" s="10">
        <v>108</v>
      </c>
      <c r="D31" s="11">
        <f>SUM(B31:C31)</f>
        <v>230</v>
      </c>
      <c r="E31" s="5">
        <v>67</v>
      </c>
      <c r="F31" s="10">
        <v>231</v>
      </c>
      <c r="G31" s="10">
        <v>286</v>
      </c>
      <c r="H31" s="10">
        <f>SUM(F31:G31)</f>
        <v>517</v>
      </c>
      <c r="I31" s="27" t="s">
        <v>4</v>
      </c>
      <c r="J31" s="7">
        <f>B4+B10+B16+B22+B28+B34+B40+B46+B52+F4+F10+F16+F22+F28+F34+F40+F46+F52+J4+J10+J16+J22+J28</f>
        <v>13650</v>
      </c>
      <c r="K31" s="7">
        <f>C4+C10+C16+C22+C28+C34+C40+C46+C52+G4+G10+G16+G22+G28+G34+G40+G46+G52+K4+K10+K16+K22+K28</f>
        <v>14851</v>
      </c>
      <c r="L31" s="26">
        <f>SUM(J31:K31)</f>
        <v>28501</v>
      </c>
    </row>
    <row r="32" spans="1:12" ht="13.5">
      <c r="A32" s="2">
        <v>23</v>
      </c>
      <c r="B32" s="10">
        <v>137</v>
      </c>
      <c r="C32" s="10">
        <v>111</v>
      </c>
      <c r="D32" s="11">
        <f>SUM(B32:C32)</f>
        <v>248</v>
      </c>
      <c r="E32" s="5">
        <v>68</v>
      </c>
      <c r="F32" s="10">
        <v>248</v>
      </c>
      <c r="G32" s="10">
        <v>255</v>
      </c>
      <c r="H32" s="10">
        <f>SUM(F32:G32)</f>
        <v>503</v>
      </c>
      <c r="I32" s="14"/>
      <c r="J32" s="15"/>
      <c r="K32" s="15"/>
      <c r="L32" s="15"/>
    </row>
    <row r="33" spans="1:12" ht="13.5">
      <c r="A33" s="2">
        <v>24</v>
      </c>
      <c r="B33" s="10">
        <v>116</v>
      </c>
      <c r="C33" s="10">
        <v>137</v>
      </c>
      <c r="D33" s="11">
        <f>SUM(B33:C33)</f>
        <v>253</v>
      </c>
      <c r="E33" s="5">
        <v>69</v>
      </c>
      <c r="F33" s="10">
        <v>124</v>
      </c>
      <c r="G33" s="10">
        <v>166</v>
      </c>
      <c r="H33" s="10">
        <f>SUM(F33:G33)</f>
        <v>290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698</v>
      </c>
      <c r="C34" s="7">
        <f>SUM(C35:C39)</f>
        <v>718</v>
      </c>
      <c r="D34" s="8">
        <f>SUM(D35:D39)</f>
        <v>1416</v>
      </c>
      <c r="E34" s="9" t="s">
        <v>20</v>
      </c>
      <c r="F34" s="7">
        <f>SUM(F35:F39)</f>
        <v>804</v>
      </c>
      <c r="G34" s="7">
        <f>SUM(G35:G39)</f>
        <v>915</v>
      </c>
      <c r="H34" s="7">
        <f>SUM(H35:H39)</f>
        <v>1719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111</v>
      </c>
      <c r="C35" s="10">
        <v>151</v>
      </c>
      <c r="D35" s="11">
        <f>SUM(B35:C35)</f>
        <v>262</v>
      </c>
      <c r="E35" s="5">
        <v>70</v>
      </c>
      <c r="F35" s="10">
        <v>141</v>
      </c>
      <c r="G35" s="10">
        <v>167</v>
      </c>
      <c r="H35" s="10">
        <f>SUM(F35:G35)</f>
        <v>308</v>
      </c>
      <c r="I35" s="2" t="s">
        <v>29</v>
      </c>
      <c r="J35" s="19">
        <f>SUM(B4,B10,B16)</f>
        <v>2017</v>
      </c>
      <c r="K35" s="19">
        <f>SUM(C4,C10,C16)</f>
        <v>1986</v>
      </c>
      <c r="L35" s="19">
        <f>SUM(D4,D10,D16)</f>
        <v>4003</v>
      </c>
    </row>
    <row r="36" spans="1:12" ht="13.5">
      <c r="A36" s="2">
        <v>26</v>
      </c>
      <c r="B36" s="10">
        <v>133</v>
      </c>
      <c r="C36" s="10">
        <v>140</v>
      </c>
      <c r="D36" s="11">
        <f>SUM(B36:C36)</f>
        <v>273</v>
      </c>
      <c r="E36" s="5">
        <v>71</v>
      </c>
      <c r="F36" s="10">
        <v>202</v>
      </c>
      <c r="G36" s="10">
        <v>210</v>
      </c>
      <c r="H36" s="10">
        <f>SUM(F36:G36)</f>
        <v>412</v>
      </c>
      <c r="I36" s="2" t="s">
        <v>30</v>
      </c>
      <c r="J36" s="19">
        <f>SUM(B22,B28,B34,B40,B46,B52,F4,F10,F16,F22)</f>
        <v>8224</v>
      </c>
      <c r="K36" s="19">
        <f>SUM(C22,C28,C34,C40,C46,C52,G4,G10,G16,G22)</f>
        <v>8311</v>
      </c>
      <c r="L36" s="19">
        <f>SUM(D22,D28,D34,D40,D46,D52,H4,H10,H16,H22)</f>
        <v>16535</v>
      </c>
    </row>
    <row r="37" spans="1:12" ht="13.5">
      <c r="A37" s="2">
        <v>27</v>
      </c>
      <c r="B37" s="10">
        <v>160</v>
      </c>
      <c r="C37" s="10">
        <v>129</v>
      </c>
      <c r="D37" s="11">
        <f>SUM(B37:C37)</f>
        <v>289</v>
      </c>
      <c r="E37" s="5">
        <v>72</v>
      </c>
      <c r="F37" s="10">
        <v>156</v>
      </c>
      <c r="G37" s="10">
        <v>171</v>
      </c>
      <c r="H37" s="10">
        <f>SUM(F37:G37)</f>
        <v>327</v>
      </c>
      <c r="I37" s="2" t="s">
        <v>31</v>
      </c>
      <c r="J37" s="19">
        <f>SUM(F28,F34,F40,F46,F52,J4,J10,J16,J22,J28)</f>
        <v>3409</v>
      </c>
      <c r="K37" s="19">
        <f>SUM(G28,G34,G40,G46,G52,K4,K10,K16,K22,K28)</f>
        <v>4554</v>
      </c>
      <c r="L37" s="19">
        <f>SUM(H28,H34,H40,H46,H52,L4,L10,L16,L22,L28)</f>
        <v>7963</v>
      </c>
    </row>
    <row r="38" spans="1:12" ht="13.5">
      <c r="A38" s="2">
        <v>28</v>
      </c>
      <c r="B38" s="10">
        <v>156</v>
      </c>
      <c r="C38" s="10">
        <v>146</v>
      </c>
      <c r="D38" s="11">
        <f>SUM(B38:C38)</f>
        <v>302</v>
      </c>
      <c r="E38" s="5">
        <v>73</v>
      </c>
      <c r="F38" s="10">
        <v>144</v>
      </c>
      <c r="G38" s="10">
        <v>164</v>
      </c>
      <c r="H38" s="10">
        <f>SUM(F38:G38)</f>
        <v>308</v>
      </c>
      <c r="I38" s="20" t="s">
        <v>32</v>
      </c>
      <c r="J38" s="19">
        <f>SUM(F28,F34)</f>
        <v>1900</v>
      </c>
      <c r="K38" s="19">
        <f>SUM(G28,G34)</f>
        <v>2129</v>
      </c>
      <c r="L38" s="19">
        <f>SUM(H28,H34)</f>
        <v>4029</v>
      </c>
    </row>
    <row r="39" spans="1:12" ht="13.5">
      <c r="A39" s="2">
        <v>29</v>
      </c>
      <c r="B39" s="10">
        <v>138</v>
      </c>
      <c r="C39" s="10">
        <v>152</v>
      </c>
      <c r="D39" s="11">
        <f>SUM(B39:C39)</f>
        <v>290</v>
      </c>
      <c r="E39" s="5">
        <v>74</v>
      </c>
      <c r="F39" s="10">
        <v>161</v>
      </c>
      <c r="G39" s="10">
        <v>203</v>
      </c>
      <c r="H39" s="10">
        <f>SUM(F39:G39)</f>
        <v>364</v>
      </c>
      <c r="I39" s="20" t="s">
        <v>33</v>
      </c>
      <c r="J39" s="19">
        <f>SUM(F40,F46,F52,J4,J10,J16,J22,J28)</f>
        <v>1509</v>
      </c>
      <c r="K39" s="19">
        <f>SUM(G40,G46,G52,K4,K10,K16,K22,K28)</f>
        <v>2425</v>
      </c>
      <c r="L39" s="19">
        <f>SUM(H40,H46,H52,L4,L10,L16,L22,L28)</f>
        <v>3934</v>
      </c>
    </row>
    <row r="40" spans="1:12" ht="13.5">
      <c r="A40" s="6" t="s">
        <v>21</v>
      </c>
      <c r="B40" s="7">
        <f>SUM(B41:B45)</f>
        <v>796</v>
      </c>
      <c r="C40" s="7">
        <f>SUM(C41:C45)</f>
        <v>759</v>
      </c>
      <c r="D40" s="8">
        <f>SUM(D41:D45)</f>
        <v>1555</v>
      </c>
      <c r="E40" s="9" t="s">
        <v>22</v>
      </c>
      <c r="F40" s="7">
        <f>SUM(F41:F45)</f>
        <v>637</v>
      </c>
      <c r="G40" s="7">
        <f>SUM(G41:G45)</f>
        <v>786</v>
      </c>
      <c r="H40" s="7">
        <f>SUM(H41:H45)</f>
        <v>1423</v>
      </c>
      <c r="I40" s="14"/>
      <c r="J40" s="15"/>
      <c r="K40" s="15"/>
      <c r="L40" s="15"/>
    </row>
    <row r="41" spans="1:12" ht="13.5">
      <c r="A41" s="2">
        <v>30</v>
      </c>
      <c r="B41" s="16">
        <v>146</v>
      </c>
      <c r="C41" s="10">
        <v>136</v>
      </c>
      <c r="D41" s="11">
        <f>SUM(B41:C41)</f>
        <v>282</v>
      </c>
      <c r="E41" s="5">
        <v>75</v>
      </c>
      <c r="F41" s="10">
        <v>144</v>
      </c>
      <c r="G41" s="10">
        <v>155</v>
      </c>
      <c r="H41" s="10">
        <f>SUM(F41:G41)</f>
        <v>299</v>
      </c>
      <c r="I41" s="31" t="s">
        <v>34</v>
      </c>
      <c r="J41" s="32"/>
      <c r="K41" s="15"/>
      <c r="L41" s="15"/>
    </row>
    <row r="42" spans="1:12" ht="13.5">
      <c r="A42" s="2">
        <v>31</v>
      </c>
      <c r="B42" s="10">
        <v>153</v>
      </c>
      <c r="C42" s="10">
        <v>164</v>
      </c>
      <c r="D42" s="11">
        <f>SUM(B42:C42)</f>
        <v>317</v>
      </c>
      <c r="E42" s="5">
        <v>76</v>
      </c>
      <c r="F42" s="10">
        <v>123</v>
      </c>
      <c r="G42" s="10">
        <v>168</v>
      </c>
      <c r="H42" s="10">
        <f>SUM(F42:G42)</f>
        <v>291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174</v>
      </c>
      <c r="C43" s="10">
        <v>150</v>
      </c>
      <c r="D43" s="11">
        <f>SUM(B43:C43)</f>
        <v>324</v>
      </c>
      <c r="E43" s="5">
        <v>77</v>
      </c>
      <c r="F43" s="10">
        <v>117</v>
      </c>
      <c r="G43" s="10">
        <v>148</v>
      </c>
      <c r="H43" s="10">
        <f>SUM(F43:G43)</f>
        <v>265</v>
      </c>
      <c r="I43" s="2" t="s">
        <v>29</v>
      </c>
      <c r="J43" s="21">
        <f>ROUND(J35/$J$31*100,1)</f>
        <v>14.8</v>
      </c>
      <c r="K43" s="21">
        <f>ROUND(K35/$K$31*100,1)</f>
        <v>13.4</v>
      </c>
      <c r="L43" s="21">
        <f>ROUND(L35/$L$31*100,1)</f>
        <v>14</v>
      </c>
    </row>
    <row r="44" spans="1:12" ht="13.5">
      <c r="A44" s="2">
        <v>33</v>
      </c>
      <c r="B44" s="10">
        <v>162</v>
      </c>
      <c r="C44" s="10">
        <v>156</v>
      </c>
      <c r="D44" s="11">
        <f>SUM(B44:C44)</f>
        <v>318</v>
      </c>
      <c r="E44" s="5">
        <v>78</v>
      </c>
      <c r="F44" s="10">
        <v>125</v>
      </c>
      <c r="G44" s="10">
        <v>171</v>
      </c>
      <c r="H44" s="10">
        <f>SUM(F44:G44)</f>
        <v>296</v>
      </c>
      <c r="I44" s="2" t="s">
        <v>30</v>
      </c>
      <c r="J44" s="21">
        <f>ROUND(J36/$J$31*100,1)</f>
        <v>60.2</v>
      </c>
      <c r="K44" s="21">
        <f>ROUND(K36/$K$31*100,1)</f>
        <v>56</v>
      </c>
      <c r="L44" s="21">
        <f>ROUND(L36/$L$31*100,1)</f>
        <v>58</v>
      </c>
    </row>
    <row r="45" spans="1:12" ht="13.5">
      <c r="A45" s="2">
        <v>34</v>
      </c>
      <c r="B45" s="10">
        <v>161</v>
      </c>
      <c r="C45" s="10">
        <v>153</v>
      </c>
      <c r="D45" s="11">
        <f>SUM(B45:C45)</f>
        <v>314</v>
      </c>
      <c r="E45" s="5">
        <v>79</v>
      </c>
      <c r="F45" s="10">
        <v>128</v>
      </c>
      <c r="G45" s="10">
        <v>144</v>
      </c>
      <c r="H45" s="10">
        <f>SUM(F45:G45)</f>
        <v>272</v>
      </c>
      <c r="I45" s="2" t="s">
        <v>31</v>
      </c>
      <c r="J45" s="21">
        <f>ROUND(J37/$J$31*100,1)</f>
        <v>25</v>
      </c>
      <c r="K45" s="21">
        <f>ROUND(K37/$K$31*100,1)</f>
        <v>30.7</v>
      </c>
      <c r="L45" s="21">
        <f>ROUND(L37/$L$31*100,1)</f>
        <v>27.9</v>
      </c>
    </row>
    <row r="46" spans="1:12" ht="13.5">
      <c r="A46" s="6" t="s">
        <v>23</v>
      </c>
      <c r="B46" s="7">
        <f>SUM(B47:B51)</f>
        <v>920</v>
      </c>
      <c r="C46" s="7">
        <f>SUM(C47:C51)</f>
        <v>900</v>
      </c>
      <c r="D46" s="8">
        <f>SUM(D47:D51)</f>
        <v>1820</v>
      </c>
      <c r="E46" s="9" t="s">
        <v>24</v>
      </c>
      <c r="F46" s="7">
        <f>SUM(F47:F51)</f>
        <v>491</v>
      </c>
      <c r="G46" s="7">
        <f>SUM(G47:G51)</f>
        <v>701</v>
      </c>
      <c r="H46" s="7">
        <f>SUM(H47:H51)</f>
        <v>1192</v>
      </c>
      <c r="I46" s="20" t="s">
        <v>32</v>
      </c>
      <c r="J46" s="21">
        <f>ROUND(J38/$J$31*100,1)</f>
        <v>13.9</v>
      </c>
      <c r="K46" s="21">
        <f>ROUND(K38/$K$31*100,1)</f>
        <v>14.3</v>
      </c>
      <c r="L46" s="21">
        <f>ROUND(L38/$L$31*100,1)</f>
        <v>14.1</v>
      </c>
    </row>
    <row r="47" spans="1:12" ht="13.5">
      <c r="A47" s="2">
        <v>35</v>
      </c>
      <c r="B47" s="10">
        <v>162</v>
      </c>
      <c r="C47" s="10">
        <v>177</v>
      </c>
      <c r="D47" s="11">
        <f>SUM(B47:C47)</f>
        <v>339</v>
      </c>
      <c r="E47" s="5">
        <v>80</v>
      </c>
      <c r="F47" s="10">
        <v>104</v>
      </c>
      <c r="G47" s="10">
        <v>168</v>
      </c>
      <c r="H47" s="10">
        <f>SUM(F47:G47)</f>
        <v>272</v>
      </c>
      <c r="I47" s="20" t="s">
        <v>33</v>
      </c>
      <c r="J47" s="21">
        <f>ROUND(J39/$J$31*100,1)</f>
        <v>11.1</v>
      </c>
      <c r="K47" s="21">
        <f>ROUND(K39/$K$31*100,1)</f>
        <v>16.3</v>
      </c>
      <c r="L47" s="21">
        <f>ROUND(L39/$L$31*100,1)</f>
        <v>13.8</v>
      </c>
    </row>
    <row r="48" spans="1:12" ht="13.5">
      <c r="A48" s="2">
        <v>36</v>
      </c>
      <c r="B48" s="16">
        <v>161</v>
      </c>
      <c r="C48" s="10">
        <v>154</v>
      </c>
      <c r="D48" s="11">
        <f>SUM(B48:C48)</f>
        <v>315</v>
      </c>
      <c r="E48" s="5">
        <v>81</v>
      </c>
      <c r="F48" s="10">
        <v>105</v>
      </c>
      <c r="G48" s="10">
        <v>137</v>
      </c>
      <c r="H48" s="10">
        <f>SUM(F48:G48)</f>
        <v>242</v>
      </c>
      <c r="I48" s="14"/>
      <c r="J48" s="15"/>
      <c r="K48" s="15"/>
      <c r="L48" s="15"/>
    </row>
    <row r="49" spans="1:12" ht="13.5">
      <c r="A49" s="2">
        <v>37</v>
      </c>
      <c r="B49" s="10">
        <v>194</v>
      </c>
      <c r="C49" s="10">
        <v>153</v>
      </c>
      <c r="D49" s="11">
        <f>SUM(B49:C49)</f>
        <v>347</v>
      </c>
      <c r="E49" s="5">
        <v>82</v>
      </c>
      <c r="F49" s="10">
        <v>98</v>
      </c>
      <c r="G49" s="10">
        <v>125</v>
      </c>
      <c r="H49" s="10">
        <f>SUM(F49:G49)</f>
        <v>223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179</v>
      </c>
      <c r="C50" s="10">
        <v>203</v>
      </c>
      <c r="D50" s="11">
        <f>SUM(B50:C50)</f>
        <v>382</v>
      </c>
      <c r="E50" s="5">
        <v>83</v>
      </c>
      <c r="F50" s="10">
        <v>103</v>
      </c>
      <c r="G50" s="10">
        <v>136</v>
      </c>
      <c r="H50" s="10">
        <f>SUM(F50:G50)</f>
        <v>239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224</v>
      </c>
      <c r="C51" s="10">
        <v>213</v>
      </c>
      <c r="D51" s="11">
        <f>SUM(B51:C51)</f>
        <v>437</v>
      </c>
      <c r="E51" s="5">
        <v>84</v>
      </c>
      <c r="F51" s="10">
        <v>81</v>
      </c>
      <c r="G51" s="10">
        <v>135</v>
      </c>
      <c r="H51" s="10">
        <f>SUM(F51:G51)</f>
        <v>216</v>
      </c>
      <c r="I51" s="14"/>
      <c r="J51" s="22">
        <f>(B5*0+B6*1+B7*2+B8*3+B9*4+B11*5+B12*6+B13*7+B14*8+B15*9+B17*10+B18*11+B19*12+B20*13+B21*14+B23*15+B24*16+B25*17+B26*18+B27*19+B29*20+B30*21+B31*22+B32*23+B33*24+B35*25+B36*26+B37*27+B38*28+B39*29+B41*30+B42*31+B43*32+B44*33+B45*34+B47*35+B48*36+B49*37+B50*38+B51*39+B53*40+B54*41+B55*42+B56*43+B57*44+F5*45+F6*46+F7*47+F8*48+F9*49+F11*50+F12*51+F13*52+F14*53+F15*54+F17*55+F18*56+F19*57+F20*58+F21*59+F23*60+F24*61+F25*62+F26*63+F27*64+F29*65+F30*66+F31*67+F32*68+F33*69+F35*70+F36*71+F37*72+F38*73+F39*74+F41*75+F42*76+F43*77+F44*78+F45*79+F47*80+F48*81+F49*82+F50*83+F51*84+F53*85+F54*86+F55*87+F56*88+F57*89+J5*90+J6*91+J7*92+J8*93+J9*94+J11*95+J12*96+J13*97+J14*98+J15*99+J17*100+J18*101+J19*102+J20*103+J21*104+J23*105+J24*106+J25*107+J26*108+J27*109+J29*110)/J31-1</f>
        <v>43.43985347985348</v>
      </c>
      <c r="K51" s="22">
        <f>(C5*0+C6*1+C7*2+C8*3+C9*4+C11*5+C12*6+C13*7+C14*8+C15*9+C17*10+C18*11+C19*12+C20*13+C21*14+C23*15+C24*16+C25*17+C26*18+C27*19+C29*20+C30*21+C31*22+C32*23+C33*24+C35*25+C36*26+C37*27+C38*28+C39*29+C41*30+C42*31+C43*32+C44*33+C45*34+C47*35+C48*36+C49*37+C50*38+C51*39+C53*40+C54*41+C55*42+C56*43+C57*44+G5*45+G6*46+G7*47+G8*48+G9*49+G11*50+G12*51+G13*52+G14*53+G15*54+G17*55+G18*56+G19*57+G20*58+G21*59+G23*60+G24*61+G25*62+G26*63+G27*64+G29*65+G30*66+G31*67+G32*68+G33*69+G35*70+G36*71+G37*72+G38*73+G39*74+G41*75+G42*76+G43*77+G44*78+G45*79+G47*80+G48*81+G49*82+G50*83+G51*84+G53*85+G54*86+G55*87+G56*88+G57*89+K5*90+K6*91+K7*92+K8*93+K9*94+K11*95+K12*96+K13*97+K14*98+K15*99+K17*100+K18*101+K19*102+K20*103+K21*104+K23*105+K24*106+K25*107+K26*108+K27*109+K29*110)/K31-1</f>
        <v>46.58669449868696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31-1</f>
        <v>46.07954106873443</v>
      </c>
    </row>
    <row r="52" spans="1:12" ht="13.5">
      <c r="A52" s="6" t="s">
        <v>25</v>
      </c>
      <c r="B52" s="7">
        <f>SUM(B53:B57)</f>
        <v>1006</v>
      </c>
      <c r="C52" s="7">
        <f>SUM(C53:C57)</f>
        <v>1021</v>
      </c>
      <c r="D52" s="8">
        <f>SUM(D53:D57)</f>
        <v>2027</v>
      </c>
      <c r="E52" s="9" t="s">
        <v>26</v>
      </c>
      <c r="F52" s="7">
        <f>SUM(F53:F57)</f>
        <v>264</v>
      </c>
      <c r="G52" s="7">
        <f>SUM(G53:G57)</f>
        <v>544</v>
      </c>
      <c r="H52" s="7">
        <f>SUM(H53:H57)</f>
        <v>808</v>
      </c>
      <c r="I52" s="14"/>
      <c r="J52" s="15"/>
      <c r="K52" s="15"/>
      <c r="L52" s="15"/>
    </row>
    <row r="53" spans="1:12" ht="13.5">
      <c r="A53" s="2">
        <v>40</v>
      </c>
      <c r="B53" s="10">
        <v>212</v>
      </c>
      <c r="C53" s="10">
        <v>227</v>
      </c>
      <c r="D53" s="11">
        <f>SUM(B53:C53)</f>
        <v>439</v>
      </c>
      <c r="E53" s="5">
        <v>85</v>
      </c>
      <c r="F53" s="10">
        <v>73</v>
      </c>
      <c r="G53" s="10">
        <v>117</v>
      </c>
      <c r="H53" s="10">
        <f>SUM(F53:G53)</f>
        <v>190</v>
      </c>
      <c r="I53" s="14"/>
      <c r="J53" s="15"/>
      <c r="K53" s="15"/>
      <c r="L53" s="15"/>
    </row>
    <row r="54" spans="1:12" ht="13.5">
      <c r="A54" s="2">
        <v>41</v>
      </c>
      <c r="B54" s="10">
        <v>194</v>
      </c>
      <c r="C54" s="10">
        <v>205</v>
      </c>
      <c r="D54" s="11">
        <f>SUM(B54:C54)</f>
        <v>399</v>
      </c>
      <c r="E54" s="5">
        <v>86</v>
      </c>
      <c r="F54" s="10">
        <v>46</v>
      </c>
      <c r="G54" s="10">
        <v>135</v>
      </c>
      <c r="H54" s="10">
        <f>SUM(F54:G54)</f>
        <v>181</v>
      </c>
      <c r="I54" s="14"/>
      <c r="J54" s="15"/>
      <c r="K54" s="15"/>
      <c r="L54" s="15"/>
    </row>
    <row r="55" spans="1:12" ht="13.5">
      <c r="A55" s="2">
        <v>42</v>
      </c>
      <c r="B55" s="10">
        <v>184</v>
      </c>
      <c r="C55" s="10">
        <v>198</v>
      </c>
      <c r="D55" s="11">
        <f>SUM(B55:C55)</f>
        <v>382</v>
      </c>
      <c r="E55" s="5">
        <v>87</v>
      </c>
      <c r="F55" s="10">
        <v>59</v>
      </c>
      <c r="G55" s="10">
        <v>110</v>
      </c>
      <c r="H55" s="10">
        <f>SUM(F55:G55)</f>
        <v>169</v>
      </c>
      <c r="I55" s="14"/>
      <c r="J55" s="15"/>
      <c r="K55" s="15"/>
      <c r="L55" s="15"/>
    </row>
    <row r="56" spans="1:12" ht="13.5">
      <c r="A56" s="2">
        <v>43</v>
      </c>
      <c r="B56" s="10">
        <v>206</v>
      </c>
      <c r="C56" s="10">
        <v>193</v>
      </c>
      <c r="D56" s="11">
        <f>SUM(B56:C56)</f>
        <v>399</v>
      </c>
      <c r="E56" s="5">
        <v>88</v>
      </c>
      <c r="F56" s="10">
        <v>42</v>
      </c>
      <c r="G56" s="10">
        <v>93</v>
      </c>
      <c r="H56" s="10">
        <f>SUM(F56:G56)</f>
        <v>135</v>
      </c>
      <c r="I56" s="14"/>
      <c r="J56" s="15"/>
      <c r="K56" s="15"/>
      <c r="L56" s="15"/>
    </row>
    <row r="57" spans="1:12" ht="13.5">
      <c r="A57" s="2">
        <v>44</v>
      </c>
      <c r="B57" s="10">
        <v>210</v>
      </c>
      <c r="C57" s="10">
        <v>198</v>
      </c>
      <c r="D57" s="11">
        <f>SUM(B57:C57)</f>
        <v>408</v>
      </c>
      <c r="E57" s="5">
        <v>89</v>
      </c>
      <c r="F57" s="10">
        <v>44</v>
      </c>
      <c r="G57" s="10">
        <v>89</v>
      </c>
      <c r="H57" s="10">
        <f>SUM(F57:G57)</f>
        <v>133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A7" sqref="A1:IV16384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9" t="s">
        <v>0</v>
      </c>
      <c r="B1" s="29"/>
      <c r="C1" s="29"/>
      <c r="D1" s="29"/>
      <c r="E1" s="29"/>
    </row>
    <row r="2" spans="10:12" ht="13.5">
      <c r="J2" s="30" t="s">
        <v>44</v>
      </c>
      <c r="K2" s="30"/>
      <c r="L2" s="30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600</v>
      </c>
      <c r="C4" s="7">
        <f>SUM(C5:C9)</f>
        <v>624</v>
      </c>
      <c r="D4" s="8">
        <f>SUM(D5:D9)</f>
        <v>1224</v>
      </c>
      <c r="E4" s="9" t="s">
        <v>6</v>
      </c>
      <c r="F4" s="7">
        <f>SUM(F5:F9)</f>
        <v>851</v>
      </c>
      <c r="G4" s="7">
        <f>SUM(G5:G9)</f>
        <v>894</v>
      </c>
      <c r="H4" s="8">
        <f>SUM(H5:H9)</f>
        <v>1745</v>
      </c>
      <c r="I4" s="9" t="s">
        <v>7</v>
      </c>
      <c r="J4" s="7">
        <f>SUM(J5:J9)</f>
        <v>87</v>
      </c>
      <c r="K4" s="7">
        <f>SUM(K5:K9)</f>
        <v>297</v>
      </c>
      <c r="L4" s="7">
        <f>SUM(L5:L9)</f>
        <v>384</v>
      </c>
    </row>
    <row r="5" spans="1:12" ht="13.5">
      <c r="A5" s="2">
        <v>0</v>
      </c>
      <c r="B5" s="10">
        <v>100</v>
      </c>
      <c r="C5" s="10">
        <v>117</v>
      </c>
      <c r="D5" s="11">
        <f>SUM(B5:C5)</f>
        <v>217</v>
      </c>
      <c r="E5" s="5">
        <v>45</v>
      </c>
      <c r="F5" s="10">
        <v>196</v>
      </c>
      <c r="G5" s="10">
        <v>197</v>
      </c>
      <c r="H5" s="11">
        <f>SUM(F5:G5)</f>
        <v>393</v>
      </c>
      <c r="I5" s="5">
        <v>90</v>
      </c>
      <c r="J5" s="10">
        <v>28</v>
      </c>
      <c r="K5" s="10">
        <v>83</v>
      </c>
      <c r="L5" s="10">
        <f>SUM(J5:K5)</f>
        <v>111</v>
      </c>
    </row>
    <row r="6" spans="1:12" ht="13.5">
      <c r="A6" s="2">
        <v>1</v>
      </c>
      <c r="B6" s="10">
        <v>106</v>
      </c>
      <c r="C6" s="10">
        <v>129</v>
      </c>
      <c r="D6" s="11">
        <f>SUM(B6:C6)</f>
        <v>235</v>
      </c>
      <c r="E6" s="5">
        <v>46</v>
      </c>
      <c r="F6" s="10">
        <v>182</v>
      </c>
      <c r="G6" s="10">
        <v>187</v>
      </c>
      <c r="H6" s="11">
        <f>SUM(F6:G6)</f>
        <v>369</v>
      </c>
      <c r="I6" s="5">
        <v>91</v>
      </c>
      <c r="J6" s="10">
        <v>26</v>
      </c>
      <c r="K6" s="10">
        <v>70</v>
      </c>
      <c r="L6" s="10">
        <f>SUM(J6:K6)</f>
        <v>96</v>
      </c>
    </row>
    <row r="7" spans="1:12" ht="13.5">
      <c r="A7" s="2">
        <v>2</v>
      </c>
      <c r="B7" s="10">
        <v>132</v>
      </c>
      <c r="C7" s="10">
        <v>128</v>
      </c>
      <c r="D7" s="11">
        <f>SUM(B7:C7)</f>
        <v>260</v>
      </c>
      <c r="E7" s="5">
        <v>47</v>
      </c>
      <c r="F7" s="10">
        <v>167</v>
      </c>
      <c r="G7" s="10">
        <v>171</v>
      </c>
      <c r="H7" s="11">
        <f>SUM(F7:G7)</f>
        <v>338</v>
      </c>
      <c r="I7" s="5">
        <v>92</v>
      </c>
      <c r="J7" s="10">
        <v>17</v>
      </c>
      <c r="K7" s="10">
        <v>60</v>
      </c>
      <c r="L7" s="10">
        <f>SUM(J7:K7)</f>
        <v>77</v>
      </c>
    </row>
    <row r="8" spans="1:12" ht="13.5">
      <c r="A8" s="2">
        <v>3</v>
      </c>
      <c r="B8" s="10">
        <v>119</v>
      </c>
      <c r="C8" s="10">
        <v>124</v>
      </c>
      <c r="D8" s="11">
        <f>SUM(B8:C8)</f>
        <v>243</v>
      </c>
      <c r="E8" s="5">
        <v>48</v>
      </c>
      <c r="F8" s="10">
        <v>189</v>
      </c>
      <c r="G8" s="10">
        <v>216</v>
      </c>
      <c r="H8" s="11">
        <f>SUM(F8:G8)</f>
        <v>405</v>
      </c>
      <c r="I8" s="5">
        <v>93</v>
      </c>
      <c r="J8" s="10">
        <v>12</v>
      </c>
      <c r="K8" s="10">
        <v>48</v>
      </c>
      <c r="L8" s="10">
        <f>SUM(J8:K8)</f>
        <v>60</v>
      </c>
    </row>
    <row r="9" spans="1:12" ht="13.5">
      <c r="A9" s="2">
        <v>4</v>
      </c>
      <c r="B9" s="10">
        <v>143</v>
      </c>
      <c r="C9" s="10">
        <v>126</v>
      </c>
      <c r="D9" s="11">
        <f>SUM(B9:C9)</f>
        <v>269</v>
      </c>
      <c r="E9" s="5">
        <v>49</v>
      </c>
      <c r="F9" s="10">
        <v>117</v>
      </c>
      <c r="G9" s="10">
        <v>123</v>
      </c>
      <c r="H9" s="11">
        <f>SUM(F9:G9)</f>
        <v>240</v>
      </c>
      <c r="I9" s="5">
        <v>94</v>
      </c>
      <c r="J9" s="10">
        <v>4</v>
      </c>
      <c r="K9" s="10">
        <v>36</v>
      </c>
      <c r="L9" s="10">
        <f>SUM(J9:K9)</f>
        <v>40</v>
      </c>
    </row>
    <row r="10" spans="1:12" ht="13.5">
      <c r="A10" s="6" t="s">
        <v>8</v>
      </c>
      <c r="B10" s="7">
        <f>SUM(B11:B15)</f>
        <v>689</v>
      </c>
      <c r="C10" s="7">
        <f>SUM(C11:C15)</f>
        <v>677</v>
      </c>
      <c r="D10" s="8">
        <f>SUM(D11:D15)</f>
        <v>1366</v>
      </c>
      <c r="E10" s="9" t="s">
        <v>9</v>
      </c>
      <c r="F10" s="7">
        <f>SUM(F11:F15)</f>
        <v>807</v>
      </c>
      <c r="G10" s="7">
        <f>SUM(G11:G15)</f>
        <v>851</v>
      </c>
      <c r="H10" s="8">
        <f>SUM(H11:H15)</f>
        <v>1658</v>
      </c>
      <c r="I10" s="9" t="s">
        <v>10</v>
      </c>
      <c r="J10" s="7">
        <f>SUM(J11:J15)</f>
        <v>27</v>
      </c>
      <c r="K10" s="7">
        <f>SUM(K11:K15)</f>
        <v>84</v>
      </c>
      <c r="L10" s="7">
        <f>SUM(L11:L15)</f>
        <v>111</v>
      </c>
    </row>
    <row r="11" spans="1:12" ht="13.5">
      <c r="A11" s="2">
        <v>5</v>
      </c>
      <c r="B11" s="10">
        <v>122</v>
      </c>
      <c r="C11" s="10">
        <v>124</v>
      </c>
      <c r="D11" s="11">
        <f>SUM(B11:C11)</f>
        <v>246</v>
      </c>
      <c r="E11" s="5">
        <v>50</v>
      </c>
      <c r="F11" s="10">
        <v>160</v>
      </c>
      <c r="G11" s="10">
        <v>186</v>
      </c>
      <c r="H11" s="11">
        <f>SUM(F11:G11)</f>
        <v>346</v>
      </c>
      <c r="I11" s="5">
        <v>95</v>
      </c>
      <c r="J11" s="10">
        <v>10</v>
      </c>
      <c r="K11" s="10">
        <v>21</v>
      </c>
      <c r="L11" s="10">
        <f>SUM(J11:K11)</f>
        <v>31</v>
      </c>
    </row>
    <row r="12" spans="1:12" ht="13.5">
      <c r="A12" s="2">
        <v>6</v>
      </c>
      <c r="B12" s="10">
        <v>128</v>
      </c>
      <c r="C12" s="10">
        <v>121</v>
      </c>
      <c r="D12" s="11">
        <f>SUM(B12:C12)</f>
        <v>249</v>
      </c>
      <c r="E12" s="5">
        <v>51</v>
      </c>
      <c r="F12" s="10">
        <v>173</v>
      </c>
      <c r="G12" s="10">
        <v>175</v>
      </c>
      <c r="H12" s="11">
        <f>SUM(F12:G12)</f>
        <v>348</v>
      </c>
      <c r="I12" s="5">
        <v>96</v>
      </c>
      <c r="J12" s="10">
        <v>9</v>
      </c>
      <c r="K12" s="10">
        <v>22</v>
      </c>
      <c r="L12" s="10">
        <f>SUM(J12:K12)</f>
        <v>31</v>
      </c>
    </row>
    <row r="13" spans="1:12" ht="13.5">
      <c r="A13" s="2">
        <v>7</v>
      </c>
      <c r="B13" s="10">
        <v>134</v>
      </c>
      <c r="C13" s="10">
        <v>138</v>
      </c>
      <c r="D13" s="11">
        <f>SUM(B13:C13)</f>
        <v>272</v>
      </c>
      <c r="E13" s="5">
        <v>52</v>
      </c>
      <c r="F13" s="10">
        <v>177</v>
      </c>
      <c r="G13" s="16">
        <v>167</v>
      </c>
      <c r="H13" s="11">
        <f>SUM(F13:G13)</f>
        <v>344</v>
      </c>
      <c r="I13" s="5">
        <v>97</v>
      </c>
      <c r="J13" s="10">
        <v>3</v>
      </c>
      <c r="K13" s="10">
        <v>15</v>
      </c>
      <c r="L13" s="10">
        <f>SUM(J13:K13)</f>
        <v>18</v>
      </c>
    </row>
    <row r="14" spans="1:12" ht="13.5">
      <c r="A14" s="2">
        <v>8</v>
      </c>
      <c r="B14" s="10">
        <v>161</v>
      </c>
      <c r="C14" s="10">
        <v>154</v>
      </c>
      <c r="D14" s="11">
        <f>SUM(B14:C14)</f>
        <v>315</v>
      </c>
      <c r="E14" s="5">
        <v>53</v>
      </c>
      <c r="F14" s="10">
        <v>144</v>
      </c>
      <c r="G14" s="10">
        <v>176</v>
      </c>
      <c r="H14" s="11">
        <f>SUM(F14:G14)</f>
        <v>320</v>
      </c>
      <c r="I14" s="5">
        <v>98</v>
      </c>
      <c r="J14" s="10">
        <v>4</v>
      </c>
      <c r="K14" s="10">
        <v>10</v>
      </c>
      <c r="L14" s="10">
        <f>SUM(J14:K14)</f>
        <v>14</v>
      </c>
    </row>
    <row r="15" spans="1:12" ht="13.5">
      <c r="A15" s="2">
        <v>9</v>
      </c>
      <c r="B15" s="10">
        <v>144</v>
      </c>
      <c r="C15" s="10">
        <v>140</v>
      </c>
      <c r="D15" s="11">
        <f>SUM(B15:C15)</f>
        <v>284</v>
      </c>
      <c r="E15" s="5">
        <v>54</v>
      </c>
      <c r="F15" s="10">
        <v>153</v>
      </c>
      <c r="G15" s="10">
        <v>147</v>
      </c>
      <c r="H15" s="11">
        <f>SUM(F15:G15)</f>
        <v>300</v>
      </c>
      <c r="I15" s="5">
        <v>99</v>
      </c>
      <c r="J15" s="10">
        <v>1</v>
      </c>
      <c r="K15" s="10">
        <v>16</v>
      </c>
      <c r="L15" s="10">
        <f>SUM(J15:K15)</f>
        <v>17</v>
      </c>
    </row>
    <row r="16" spans="1:12" ht="13.5">
      <c r="A16" s="6" t="s">
        <v>11</v>
      </c>
      <c r="B16" s="7">
        <f>SUM(B17:B21)</f>
        <v>731</v>
      </c>
      <c r="C16" s="7">
        <f>SUM(C17:C21)</f>
        <v>682</v>
      </c>
      <c r="D16" s="8">
        <f>SUM(D17:D21)</f>
        <v>1413</v>
      </c>
      <c r="E16" s="9" t="s">
        <v>12</v>
      </c>
      <c r="F16" s="7">
        <f>SUM(F17:F21)</f>
        <v>870</v>
      </c>
      <c r="G16" s="7">
        <f>SUM(G17:G21)</f>
        <v>882</v>
      </c>
      <c r="H16" s="8">
        <f>SUM(H17:H21)</f>
        <v>1752</v>
      </c>
      <c r="I16" s="9" t="s">
        <v>13</v>
      </c>
      <c r="J16" s="7">
        <f>SUM(J17:J21)</f>
        <v>1</v>
      </c>
      <c r="K16" s="7">
        <f>SUM(K17:K21)</f>
        <v>11</v>
      </c>
      <c r="L16" s="7">
        <f>SUM(L17:L21)</f>
        <v>12</v>
      </c>
    </row>
    <row r="17" spans="1:12" ht="13.5">
      <c r="A17" s="2">
        <v>10</v>
      </c>
      <c r="B17" s="10">
        <v>161</v>
      </c>
      <c r="C17" s="10">
        <v>129</v>
      </c>
      <c r="D17" s="11">
        <f>SUM(B17:C17)</f>
        <v>290</v>
      </c>
      <c r="E17" s="5">
        <v>55</v>
      </c>
      <c r="F17" s="10">
        <v>160</v>
      </c>
      <c r="G17" s="10">
        <v>161</v>
      </c>
      <c r="H17" s="11">
        <f>SUM(F17:G17)</f>
        <v>321</v>
      </c>
      <c r="I17" s="5">
        <v>100</v>
      </c>
      <c r="J17" s="10">
        <v>1</v>
      </c>
      <c r="K17" s="16">
        <v>4</v>
      </c>
      <c r="L17" s="10">
        <f>SUM(J17:K17)</f>
        <v>5</v>
      </c>
    </row>
    <row r="18" spans="1:12" ht="13.5">
      <c r="A18" s="2">
        <v>11</v>
      </c>
      <c r="B18" s="10">
        <v>137</v>
      </c>
      <c r="C18" s="10">
        <v>145</v>
      </c>
      <c r="D18" s="11">
        <f>SUM(B18:C18)</f>
        <v>282</v>
      </c>
      <c r="E18" s="5">
        <v>56</v>
      </c>
      <c r="F18" s="10">
        <v>183</v>
      </c>
      <c r="G18" s="10">
        <v>190</v>
      </c>
      <c r="H18" s="11">
        <f>SUM(F18:G18)</f>
        <v>373</v>
      </c>
      <c r="I18" s="5">
        <v>101</v>
      </c>
      <c r="J18" s="10">
        <v>0</v>
      </c>
      <c r="K18" s="10">
        <v>5</v>
      </c>
      <c r="L18" s="10">
        <f>SUM(J18:K18)</f>
        <v>5</v>
      </c>
    </row>
    <row r="19" spans="1:12" ht="13.5">
      <c r="A19" s="2">
        <v>12</v>
      </c>
      <c r="B19" s="10">
        <v>154</v>
      </c>
      <c r="C19" s="10">
        <v>139</v>
      </c>
      <c r="D19" s="11">
        <f>SUM(B19:C19)</f>
        <v>293</v>
      </c>
      <c r="E19" s="5">
        <v>57</v>
      </c>
      <c r="F19" s="10">
        <v>174</v>
      </c>
      <c r="G19" s="10">
        <v>193</v>
      </c>
      <c r="H19" s="11">
        <f>SUM(F19:G19)</f>
        <v>367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129</v>
      </c>
      <c r="C20" s="10">
        <v>134</v>
      </c>
      <c r="D20" s="11">
        <f>SUM(B20:C20)</f>
        <v>263</v>
      </c>
      <c r="E20" s="5">
        <v>58</v>
      </c>
      <c r="F20" s="10">
        <v>152</v>
      </c>
      <c r="G20" s="10">
        <v>158</v>
      </c>
      <c r="H20" s="11">
        <f>SUM(F20:G20)</f>
        <v>310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150</v>
      </c>
      <c r="C21" s="10">
        <v>135</v>
      </c>
      <c r="D21" s="11">
        <f>SUM(B21:C21)</f>
        <v>285</v>
      </c>
      <c r="E21" s="5">
        <v>59</v>
      </c>
      <c r="F21" s="10">
        <v>201</v>
      </c>
      <c r="G21" s="10">
        <v>180</v>
      </c>
      <c r="H21" s="11">
        <f>SUM(F21:G21)</f>
        <v>381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696</v>
      </c>
      <c r="C22" s="7">
        <f>SUM(C23:C27)</f>
        <v>666</v>
      </c>
      <c r="D22" s="8">
        <f>SUM(D23:D27)</f>
        <v>1362</v>
      </c>
      <c r="E22" s="9" t="s">
        <v>15</v>
      </c>
      <c r="F22" s="7">
        <f>SUM(F23:F27)</f>
        <v>966</v>
      </c>
      <c r="G22" s="7">
        <f>SUM(G23:G27)</f>
        <v>1003</v>
      </c>
      <c r="H22" s="8">
        <f>SUM(H23:H27)</f>
        <v>1969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144</v>
      </c>
      <c r="C23" s="10">
        <v>128</v>
      </c>
      <c r="D23" s="11">
        <f>SUM(B23:C23)</f>
        <v>272</v>
      </c>
      <c r="E23" s="5">
        <v>60</v>
      </c>
      <c r="F23" s="16">
        <v>180</v>
      </c>
      <c r="G23" s="10">
        <v>173</v>
      </c>
      <c r="H23" s="11">
        <f>SUM(F23:G23)</f>
        <v>353</v>
      </c>
      <c r="I23" s="5">
        <v>105</v>
      </c>
      <c r="J23" s="10">
        <v>0</v>
      </c>
      <c r="K23" s="10">
        <v>0</v>
      </c>
      <c r="L23" s="10">
        <f aca="true" t="shared" si="0" ref="L23:L29">SUM(J23:K23)</f>
        <v>0</v>
      </c>
    </row>
    <row r="24" spans="1:12" ht="13.5">
      <c r="A24" s="2">
        <v>16</v>
      </c>
      <c r="B24" s="10">
        <v>161</v>
      </c>
      <c r="C24" s="10">
        <v>123</v>
      </c>
      <c r="D24" s="11">
        <f>SUM(B24:C24)</f>
        <v>284</v>
      </c>
      <c r="E24" s="5">
        <v>61</v>
      </c>
      <c r="F24" s="10">
        <v>177</v>
      </c>
      <c r="G24" s="10">
        <v>193</v>
      </c>
      <c r="H24" s="11">
        <f>SUM(F24:G24)</f>
        <v>370</v>
      </c>
      <c r="I24" s="5">
        <v>106</v>
      </c>
      <c r="J24" s="10">
        <v>0</v>
      </c>
      <c r="K24" s="10">
        <v>0</v>
      </c>
      <c r="L24" s="10">
        <f t="shared" si="0"/>
        <v>0</v>
      </c>
    </row>
    <row r="25" spans="1:12" ht="13.5">
      <c r="A25" s="2">
        <v>17</v>
      </c>
      <c r="B25" s="10">
        <v>123</v>
      </c>
      <c r="C25" s="10">
        <v>152</v>
      </c>
      <c r="D25" s="11">
        <f>SUM(B25:C25)</f>
        <v>275</v>
      </c>
      <c r="E25" s="5">
        <v>62</v>
      </c>
      <c r="F25" s="10">
        <v>213</v>
      </c>
      <c r="G25" s="10">
        <v>220</v>
      </c>
      <c r="H25" s="11">
        <f>SUM(F25:G25)</f>
        <v>433</v>
      </c>
      <c r="I25" s="5">
        <v>107</v>
      </c>
      <c r="J25" s="10">
        <v>0</v>
      </c>
      <c r="K25" s="10">
        <v>0</v>
      </c>
      <c r="L25" s="10">
        <f t="shared" si="0"/>
        <v>0</v>
      </c>
    </row>
    <row r="26" spans="1:12" ht="13.5">
      <c r="A26" s="2">
        <v>18</v>
      </c>
      <c r="B26" s="10">
        <v>126</v>
      </c>
      <c r="C26" s="10">
        <v>137</v>
      </c>
      <c r="D26" s="11">
        <f>SUM(B26:C26)</f>
        <v>263</v>
      </c>
      <c r="E26" s="5">
        <v>63</v>
      </c>
      <c r="F26" s="10">
        <v>201</v>
      </c>
      <c r="G26" s="10">
        <v>202</v>
      </c>
      <c r="H26" s="11">
        <f>SUM(F26:G26)</f>
        <v>403</v>
      </c>
      <c r="I26" s="5">
        <v>108</v>
      </c>
      <c r="J26" s="10">
        <v>0</v>
      </c>
      <c r="K26" s="10">
        <v>1</v>
      </c>
      <c r="L26" s="10">
        <f t="shared" si="0"/>
        <v>1</v>
      </c>
    </row>
    <row r="27" spans="1:12" ht="13.5">
      <c r="A27" s="2">
        <v>19</v>
      </c>
      <c r="B27" s="10">
        <v>142</v>
      </c>
      <c r="C27" s="10">
        <v>126</v>
      </c>
      <c r="D27" s="11">
        <f>SUM(B27:C27)</f>
        <v>268</v>
      </c>
      <c r="E27" s="5">
        <v>64</v>
      </c>
      <c r="F27" s="10">
        <v>195</v>
      </c>
      <c r="G27" s="10">
        <v>215</v>
      </c>
      <c r="H27" s="11">
        <f>SUM(F27:G27)</f>
        <v>410</v>
      </c>
      <c r="I27" s="5">
        <v>109</v>
      </c>
      <c r="J27" s="10">
        <v>0</v>
      </c>
      <c r="K27" s="10">
        <v>0</v>
      </c>
      <c r="L27" s="10">
        <f t="shared" si="0"/>
        <v>0</v>
      </c>
    </row>
    <row r="28" spans="1:12" ht="13.5">
      <c r="A28" s="6" t="s">
        <v>17</v>
      </c>
      <c r="B28" s="7">
        <f>SUM(B29:B33)</f>
        <v>617</v>
      </c>
      <c r="C28" s="7">
        <f>SUM(C29:C33)</f>
        <v>619</v>
      </c>
      <c r="D28" s="8">
        <f>SUM(D29:D33)</f>
        <v>1236</v>
      </c>
      <c r="E28" s="9" t="s">
        <v>18</v>
      </c>
      <c r="F28" s="7">
        <f>SUM(F29:F33)</f>
        <v>1111</v>
      </c>
      <c r="G28" s="7">
        <f>SUM(G29:G33)</f>
        <v>1221</v>
      </c>
      <c r="H28" s="8">
        <f>SUM(H29:H33)</f>
        <v>2332</v>
      </c>
      <c r="I28" s="9" t="s">
        <v>47</v>
      </c>
      <c r="J28" s="7">
        <f>SUM(J29:J30)</f>
        <v>0</v>
      </c>
      <c r="K28" s="7">
        <f>SUM(K29:K30)</f>
        <v>1</v>
      </c>
      <c r="L28" s="7">
        <f t="shared" si="0"/>
        <v>1</v>
      </c>
    </row>
    <row r="29" spans="1:12" ht="13.5">
      <c r="A29" s="2">
        <v>20</v>
      </c>
      <c r="B29" s="10">
        <v>130</v>
      </c>
      <c r="C29" s="10">
        <v>132</v>
      </c>
      <c r="D29" s="11">
        <f>SUM(B29:C29)</f>
        <v>262</v>
      </c>
      <c r="E29" s="5">
        <v>65</v>
      </c>
      <c r="F29" s="10">
        <v>246</v>
      </c>
      <c r="G29" s="10">
        <v>245</v>
      </c>
      <c r="H29" s="10">
        <f>SUM(F29:G29)</f>
        <v>491</v>
      </c>
      <c r="I29" s="24">
        <v>110</v>
      </c>
      <c r="J29" s="25">
        <v>0</v>
      </c>
      <c r="K29" s="25">
        <v>0</v>
      </c>
      <c r="L29" s="25">
        <f t="shared" si="0"/>
        <v>0</v>
      </c>
    </row>
    <row r="30" spans="1:12" ht="13.5">
      <c r="A30" s="2">
        <v>21</v>
      </c>
      <c r="B30" s="10">
        <v>115</v>
      </c>
      <c r="C30" s="10">
        <v>124</v>
      </c>
      <c r="D30" s="11">
        <f>SUM(B30:C30)</f>
        <v>239</v>
      </c>
      <c r="E30" s="5">
        <v>66</v>
      </c>
      <c r="F30" s="10">
        <v>242</v>
      </c>
      <c r="G30" s="10">
        <v>259</v>
      </c>
      <c r="H30" s="10">
        <f>SUM(F30:G30)</f>
        <v>501</v>
      </c>
      <c r="I30" s="24">
        <v>111</v>
      </c>
      <c r="J30" s="25">
        <v>0</v>
      </c>
      <c r="K30" s="25">
        <v>1</v>
      </c>
      <c r="L30" s="25">
        <f>SUM(J30:K30)</f>
        <v>1</v>
      </c>
    </row>
    <row r="31" spans="1:12" ht="13.5">
      <c r="A31" s="2">
        <v>22</v>
      </c>
      <c r="B31" s="10">
        <v>123</v>
      </c>
      <c r="C31" s="10">
        <v>116</v>
      </c>
      <c r="D31" s="11">
        <f>SUM(B31:C31)</f>
        <v>239</v>
      </c>
      <c r="E31" s="5">
        <v>67</v>
      </c>
      <c r="F31" s="10">
        <v>245</v>
      </c>
      <c r="G31" s="10">
        <v>290</v>
      </c>
      <c r="H31" s="10">
        <f>SUM(F31:G31)</f>
        <v>535</v>
      </c>
      <c r="I31" s="27" t="s">
        <v>4</v>
      </c>
      <c r="J31" s="7">
        <f>B4+B10+B16+B22+B28+B34+B40+B46+B52+F4+F10+F16+F22+F28+F34+F40+F46+F52+J4+J10+J16+J22+J28</f>
        <v>13669</v>
      </c>
      <c r="K31" s="7">
        <f>C4+C10+C16+C22+C28+C34+C40+C46+C52+G4+G10+G16+G22+G28+G34+G40+G46+G52+K4+K10+K16+K22+K28</f>
        <v>14849</v>
      </c>
      <c r="L31" s="26">
        <f>SUM(J31:K31)</f>
        <v>28518</v>
      </c>
    </row>
    <row r="32" spans="1:12" ht="13.5">
      <c r="A32" s="2">
        <v>23</v>
      </c>
      <c r="B32" s="10">
        <v>133</v>
      </c>
      <c r="C32" s="10">
        <v>114</v>
      </c>
      <c r="D32" s="11">
        <f>SUM(B32:C32)</f>
        <v>247</v>
      </c>
      <c r="E32" s="5">
        <v>68</v>
      </c>
      <c r="F32" s="10">
        <v>240</v>
      </c>
      <c r="G32" s="10">
        <v>258</v>
      </c>
      <c r="H32" s="10">
        <f>SUM(F32:G32)</f>
        <v>498</v>
      </c>
      <c r="I32" s="14"/>
      <c r="J32" s="15"/>
      <c r="K32" s="15"/>
      <c r="L32" s="15"/>
    </row>
    <row r="33" spans="1:12" ht="13.5">
      <c r="A33" s="2">
        <v>24</v>
      </c>
      <c r="B33" s="10">
        <v>116</v>
      </c>
      <c r="C33" s="10">
        <v>133</v>
      </c>
      <c r="D33" s="11">
        <f>SUM(B33:C33)</f>
        <v>249</v>
      </c>
      <c r="E33" s="5">
        <v>69</v>
      </c>
      <c r="F33" s="10">
        <v>138</v>
      </c>
      <c r="G33" s="10">
        <v>169</v>
      </c>
      <c r="H33" s="10">
        <f>SUM(F33:G33)</f>
        <v>307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696</v>
      </c>
      <c r="C34" s="7">
        <f>SUM(C35:C39)</f>
        <v>712</v>
      </c>
      <c r="D34" s="8">
        <f>SUM(D35:D39)</f>
        <v>1408</v>
      </c>
      <c r="E34" s="9" t="s">
        <v>20</v>
      </c>
      <c r="F34" s="7">
        <f>SUM(F35:F39)</f>
        <v>803</v>
      </c>
      <c r="G34" s="7">
        <f>SUM(G35:G39)</f>
        <v>907</v>
      </c>
      <c r="H34" s="7">
        <f>SUM(H35:H39)</f>
        <v>1710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112</v>
      </c>
      <c r="C35" s="10">
        <v>148</v>
      </c>
      <c r="D35" s="11">
        <f>SUM(B35:C35)</f>
        <v>260</v>
      </c>
      <c r="E35" s="5">
        <v>70</v>
      </c>
      <c r="F35" s="10">
        <v>135</v>
      </c>
      <c r="G35" s="10">
        <v>163</v>
      </c>
      <c r="H35" s="10">
        <f>SUM(F35:G35)</f>
        <v>298</v>
      </c>
      <c r="I35" s="2" t="s">
        <v>29</v>
      </c>
      <c r="J35" s="19">
        <f>SUM(B4,B10,B16)</f>
        <v>2020</v>
      </c>
      <c r="K35" s="19">
        <f>SUM(C4,C10,C16)</f>
        <v>1983</v>
      </c>
      <c r="L35" s="19">
        <f>SUM(D4,D10,D16)</f>
        <v>4003</v>
      </c>
    </row>
    <row r="36" spans="1:12" ht="13.5">
      <c r="A36" s="2">
        <v>26</v>
      </c>
      <c r="B36" s="10">
        <v>133</v>
      </c>
      <c r="C36" s="10">
        <v>138</v>
      </c>
      <c r="D36" s="11">
        <f>SUM(B36:C36)</f>
        <v>271</v>
      </c>
      <c r="E36" s="5">
        <v>71</v>
      </c>
      <c r="F36" s="10">
        <v>201</v>
      </c>
      <c r="G36" s="10">
        <v>209</v>
      </c>
      <c r="H36" s="10">
        <f>SUM(F36:G36)</f>
        <v>410</v>
      </c>
      <c r="I36" s="2" t="s">
        <v>30</v>
      </c>
      <c r="J36" s="19">
        <f>SUM(B22,B28,B34,B40,B46,B52,F4,F10,F16,F22)</f>
        <v>8229</v>
      </c>
      <c r="K36" s="19">
        <f>SUM(C22,C28,C34,C40,C46,C52,G4,G10,G16,G22)</f>
        <v>8311</v>
      </c>
      <c r="L36" s="19">
        <f>SUM(D22,D28,D34,D40,D46,D52,H4,H10,H16,H22)</f>
        <v>16540</v>
      </c>
    </row>
    <row r="37" spans="1:12" ht="13.5">
      <c r="A37" s="2">
        <v>27</v>
      </c>
      <c r="B37" s="10">
        <v>153</v>
      </c>
      <c r="C37" s="10">
        <v>134</v>
      </c>
      <c r="D37" s="11">
        <f>SUM(B37:C37)</f>
        <v>287</v>
      </c>
      <c r="E37" s="5">
        <v>72</v>
      </c>
      <c r="F37" s="10">
        <v>158</v>
      </c>
      <c r="G37" s="10">
        <v>167</v>
      </c>
      <c r="H37" s="10">
        <f>SUM(F37:G37)</f>
        <v>325</v>
      </c>
      <c r="I37" s="2" t="s">
        <v>31</v>
      </c>
      <c r="J37" s="19">
        <f>SUM(F28,F34,F40,F46,F52,J4,J10,J16,J22,J28)</f>
        <v>3420</v>
      </c>
      <c r="K37" s="19">
        <f>SUM(G28,G34,G40,G46,G52,K4,K10,K16,K22,K28)</f>
        <v>4555</v>
      </c>
      <c r="L37" s="19">
        <f>SUM(H28,H34,H40,H46,H52,L4,L10,L16,L22,L28)</f>
        <v>7975</v>
      </c>
    </row>
    <row r="38" spans="1:12" ht="13.5">
      <c r="A38" s="2">
        <v>28</v>
      </c>
      <c r="B38" s="10">
        <v>163</v>
      </c>
      <c r="C38" s="10">
        <v>152</v>
      </c>
      <c r="D38" s="11">
        <f>SUM(B38:C38)</f>
        <v>315</v>
      </c>
      <c r="E38" s="5">
        <v>73</v>
      </c>
      <c r="F38" s="10">
        <v>141</v>
      </c>
      <c r="G38" s="10">
        <v>164</v>
      </c>
      <c r="H38" s="10">
        <f>SUM(F38:G38)</f>
        <v>305</v>
      </c>
      <c r="I38" s="20" t="s">
        <v>32</v>
      </c>
      <c r="J38" s="19">
        <f>SUM(F28,F34)</f>
        <v>1914</v>
      </c>
      <c r="K38" s="19">
        <f>SUM(G28,G34)</f>
        <v>2128</v>
      </c>
      <c r="L38" s="19">
        <f>SUM(H28,H34)</f>
        <v>4042</v>
      </c>
    </row>
    <row r="39" spans="1:12" ht="13.5">
      <c r="A39" s="2">
        <v>29</v>
      </c>
      <c r="B39" s="10">
        <v>135</v>
      </c>
      <c r="C39" s="10">
        <v>140</v>
      </c>
      <c r="D39" s="11">
        <f>SUM(B39:C39)</f>
        <v>275</v>
      </c>
      <c r="E39" s="5">
        <v>74</v>
      </c>
      <c r="F39" s="10">
        <v>168</v>
      </c>
      <c r="G39" s="10">
        <v>204</v>
      </c>
      <c r="H39" s="10">
        <f>SUM(F39:G39)</f>
        <v>372</v>
      </c>
      <c r="I39" s="20" t="s">
        <v>33</v>
      </c>
      <c r="J39" s="19">
        <f>SUM(F40,F46,F52,J4,J10,J16,J22,J28)</f>
        <v>1506</v>
      </c>
      <c r="K39" s="19">
        <f>SUM(G40,G46,G52,K4,K10,K16,K22,K28)</f>
        <v>2427</v>
      </c>
      <c r="L39" s="19">
        <f>SUM(H40,H46,H52,L4,L10,L16,L22,L28)</f>
        <v>3933</v>
      </c>
    </row>
    <row r="40" spans="1:12" ht="13.5">
      <c r="A40" s="6" t="s">
        <v>21</v>
      </c>
      <c r="B40" s="7">
        <f>SUM(B41:B45)</f>
        <v>788</v>
      </c>
      <c r="C40" s="7">
        <f>SUM(C41:C45)</f>
        <v>767</v>
      </c>
      <c r="D40" s="8">
        <f>SUM(D41:D45)</f>
        <v>1555</v>
      </c>
      <c r="E40" s="9" t="s">
        <v>22</v>
      </c>
      <c r="F40" s="7">
        <f>SUM(F41:F45)</f>
        <v>635</v>
      </c>
      <c r="G40" s="7">
        <f>SUM(G41:G45)</f>
        <v>789</v>
      </c>
      <c r="H40" s="7">
        <f>SUM(H41:H45)</f>
        <v>1424</v>
      </c>
      <c r="I40" s="14"/>
      <c r="J40" s="15"/>
      <c r="K40" s="15"/>
      <c r="L40" s="15"/>
    </row>
    <row r="41" spans="1:12" ht="13.5">
      <c r="A41" s="2">
        <v>30</v>
      </c>
      <c r="B41" s="16">
        <v>143</v>
      </c>
      <c r="C41" s="10">
        <v>142</v>
      </c>
      <c r="D41" s="11">
        <f>SUM(B41:C41)</f>
        <v>285</v>
      </c>
      <c r="E41" s="5">
        <v>75</v>
      </c>
      <c r="F41" s="10">
        <v>142</v>
      </c>
      <c r="G41" s="10">
        <v>158</v>
      </c>
      <c r="H41" s="10">
        <f>SUM(F41:G41)</f>
        <v>300</v>
      </c>
      <c r="I41" s="31" t="s">
        <v>34</v>
      </c>
      <c r="J41" s="32"/>
      <c r="K41" s="15"/>
      <c r="L41" s="15"/>
    </row>
    <row r="42" spans="1:12" ht="13.5">
      <c r="A42" s="2">
        <v>31</v>
      </c>
      <c r="B42" s="10">
        <v>161</v>
      </c>
      <c r="C42" s="10">
        <v>160</v>
      </c>
      <c r="D42" s="11">
        <f>SUM(B42:C42)</f>
        <v>321</v>
      </c>
      <c r="E42" s="5">
        <v>76</v>
      </c>
      <c r="F42" s="10">
        <v>121</v>
      </c>
      <c r="G42" s="10">
        <v>164</v>
      </c>
      <c r="H42" s="10">
        <f>SUM(F42:G42)</f>
        <v>285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170</v>
      </c>
      <c r="C43" s="10">
        <v>155</v>
      </c>
      <c r="D43" s="11">
        <f>SUM(B43:C43)</f>
        <v>325</v>
      </c>
      <c r="E43" s="5">
        <v>77</v>
      </c>
      <c r="F43" s="10">
        <v>120</v>
      </c>
      <c r="G43" s="10">
        <v>150</v>
      </c>
      <c r="H43" s="10">
        <f>SUM(F43:G43)</f>
        <v>270</v>
      </c>
      <c r="I43" s="2" t="s">
        <v>29</v>
      </c>
      <c r="J43" s="21">
        <f>ROUND(J35/$J$31*100,1)</f>
        <v>14.8</v>
      </c>
      <c r="K43" s="21">
        <f>ROUND(K35/$K$31*100,1)</f>
        <v>13.4</v>
      </c>
      <c r="L43" s="21">
        <f>ROUND(L35/$L$31*100,1)</f>
        <v>14</v>
      </c>
    </row>
    <row r="44" spans="1:12" ht="13.5">
      <c r="A44" s="2">
        <v>33</v>
      </c>
      <c r="B44" s="10">
        <v>165</v>
      </c>
      <c r="C44" s="10">
        <v>149</v>
      </c>
      <c r="D44" s="11">
        <f>SUM(B44:C44)</f>
        <v>314</v>
      </c>
      <c r="E44" s="5">
        <v>78</v>
      </c>
      <c r="F44" s="10">
        <v>130</v>
      </c>
      <c r="G44" s="10">
        <v>175</v>
      </c>
      <c r="H44" s="10">
        <f>SUM(F44:G44)</f>
        <v>305</v>
      </c>
      <c r="I44" s="2" t="s">
        <v>30</v>
      </c>
      <c r="J44" s="21">
        <f>ROUND(J36/$J$31*100,1)</f>
        <v>60.2</v>
      </c>
      <c r="K44" s="21">
        <f>ROUND(K36/$K$31*100,1)</f>
        <v>56</v>
      </c>
      <c r="L44" s="21">
        <f>ROUND(L36/$L$31*100,1)</f>
        <v>58</v>
      </c>
    </row>
    <row r="45" spans="1:12" ht="13.5">
      <c r="A45" s="2">
        <v>34</v>
      </c>
      <c r="B45" s="10">
        <v>149</v>
      </c>
      <c r="C45" s="10">
        <v>161</v>
      </c>
      <c r="D45" s="11">
        <f>SUM(B45:C45)</f>
        <v>310</v>
      </c>
      <c r="E45" s="5">
        <v>79</v>
      </c>
      <c r="F45" s="10">
        <v>122</v>
      </c>
      <c r="G45" s="10">
        <v>142</v>
      </c>
      <c r="H45" s="10">
        <f>SUM(F45:G45)</f>
        <v>264</v>
      </c>
      <c r="I45" s="2" t="s">
        <v>31</v>
      </c>
      <c r="J45" s="21">
        <f>ROUND(J37/$J$31*100,1)</f>
        <v>25</v>
      </c>
      <c r="K45" s="21">
        <f>ROUND(K37/$K$31*100,1)</f>
        <v>30.7</v>
      </c>
      <c r="L45" s="21">
        <f>ROUND(L37/$L$31*100,1)</f>
        <v>28</v>
      </c>
    </row>
    <row r="46" spans="1:12" ht="13.5">
      <c r="A46" s="6" t="s">
        <v>23</v>
      </c>
      <c r="B46" s="7">
        <f>SUM(B47:B51)</f>
        <v>927</v>
      </c>
      <c r="C46" s="7">
        <f>SUM(C47:C51)</f>
        <v>895</v>
      </c>
      <c r="D46" s="8">
        <f>SUM(D47:D51)</f>
        <v>1822</v>
      </c>
      <c r="E46" s="9" t="s">
        <v>24</v>
      </c>
      <c r="F46" s="7">
        <f>SUM(F47:F51)</f>
        <v>493</v>
      </c>
      <c r="G46" s="7">
        <f>SUM(G47:G51)</f>
        <v>702</v>
      </c>
      <c r="H46" s="7">
        <f>SUM(H47:H51)</f>
        <v>1195</v>
      </c>
      <c r="I46" s="20" t="s">
        <v>32</v>
      </c>
      <c r="J46" s="21">
        <f>ROUND(J38/$J$31*100,1)</f>
        <v>14</v>
      </c>
      <c r="K46" s="21">
        <f>ROUND(K38/$K$31*100,1)</f>
        <v>14.3</v>
      </c>
      <c r="L46" s="21">
        <f>ROUND(L38/$L$31*100,1)</f>
        <v>14.2</v>
      </c>
    </row>
    <row r="47" spans="1:12" ht="13.5">
      <c r="A47" s="2">
        <v>35</v>
      </c>
      <c r="B47" s="10">
        <v>164</v>
      </c>
      <c r="C47" s="10">
        <v>177</v>
      </c>
      <c r="D47" s="11">
        <f>SUM(B47:C47)</f>
        <v>341</v>
      </c>
      <c r="E47" s="5">
        <v>80</v>
      </c>
      <c r="F47" s="10">
        <v>102</v>
      </c>
      <c r="G47" s="10">
        <v>166</v>
      </c>
      <c r="H47" s="10">
        <f>SUM(F47:G47)</f>
        <v>268</v>
      </c>
      <c r="I47" s="20" t="s">
        <v>33</v>
      </c>
      <c r="J47" s="21">
        <f>ROUND(J39/$J$31*100,1)</f>
        <v>11</v>
      </c>
      <c r="K47" s="21">
        <f>ROUND(K39/$K$31*100,1)</f>
        <v>16.3</v>
      </c>
      <c r="L47" s="21">
        <f>ROUND(L39/$L$31*100,1)</f>
        <v>13.8</v>
      </c>
    </row>
    <row r="48" spans="1:12" ht="13.5">
      <c r="A48" s="2">
        <v>36</v>
      </c>
      <c r="B48" s="16">
        <v>177</v>
      </c>
      <c r="C48" s="10">
        <v>151</v>
      </c>
      <c r="D48" s="11">
        <f>SUM(B48:C48)</f>
        <v>328</v>
      </c>
      <c r="E48" s="5">
        <v>81</v>
      </c>
      <c r="F48" s="10">
        <v>99</v>
      </c>
      <c r="G48" s="10">
        <v>138</v>
      </c>
      <c r="H48" s="10">
        <f>SUM(F48:G48)</f>
        <v>237</v>
      </c>
      <c r="I48" s="14"/>
      <c r="J48" s="15"/>
      <c r="K48" s="15"/>
      <c r="L48" s="15"/>
    </row>
    <row r="49" spans="1:12" ht="13.5">
      <c r="A49" s="2">
        <v>37</v>
      </c>
      <c r="B49" s="10">
        <v>187</v>
      </c>
      <c r="C49" s="10">
        <v>158</v>
      </c>
      <c r="D49" s="11">
        <f>SUM(B49:C49)</f>
        <v>345</v>
      </c>
      <c r="E49" s="5">
        <v>82</v>
      </c>
      <c r="F49" s="10">
        <v>110</v>
      </c>
      <c r="G49" s="10">
        <v>128</v>
      </c>
      <c r="H49" s="10">
        <f>SUM(F49:G49)</f>
        <v>238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180</v>
      </c>
      <c r="C50" s="10">
        <v>202</v>
      </c>
      <c r="D50" s="11">
        <f>SUM(B50:C50)</f>
        <v>382</v>
      </c>
      <c r="E50" s="5">
        <v>83</v>
      </c>
      <c r="F50" s="10">
        <v>98</v>
      </c>
      <c r="G50" s="10">
        <v>136</v>
      </c>
      <c r="H50" s="10">
        <f>SUM(F50:G50)</f>
        <v>234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219</v>
      </c>
      <c r="C51" s="10">
        <v>207</v>
      </c>
      <c r="D51" s="11">
        <f>SUM(B51:C51)</f>
        <v>426</v>
      </c>
      <c r="E51" s="5">
        <v>84</v>
      </c>
      <c r="F51" s="10">
        <v>84</v>
      </c>
      <c r="G51" s="10">
        <v>134</v>
      </c>
      <c r="H51" s="10">
        <f>SUM(F51:G51)</f>
        <v>218</v>
      </c>
      <c r="I51" s="14"/>
      <c r="J51" s="22">
        <f>(B5*0+B6*1+B7*2+B8*3+B9*4+B11*5+B12*6+B13*7+B14*8+B15*9+B17*10+B18*11+B19*12+B20*13+B21*14+B23*15+B24*16+B25*17+B26*18+B27*19+B29*20+B30*21+B31*22+B32*23+B33*24+B35*25+B36*26+B37*27+B38*28+B39*29+B41*30+B42*31+B43*32+B44*33+B45*34+B47*35+B48*36+B49*37+B50*38+B51*39+B53*40+B54*41+B55*42+B56*43+B57*44+F5*45+F6*46+F7*47+F8*48+F9*49+F11*50+F12*51+F13*52+F14*53+F15*54+F17*55+F18*56+F19*57+F20*58+F21*59+F23*60+F24*61+F25*62+F26*63+F27*64+F29*65+F30*66+F31*67+F32*68+F33*69+F35*70+F36*71+F37*72+F38*73+F39*74+F41*75+F42*76+F43*77+F44*78+F45*79+F47*80+F48*81+F49*82+F50*83+F51*84+F53*85+F54*86+F55*87+F56*88+F57*89+J5*90+J6*91+J7*92+J8*93+J9*94+J11*95+J12*96+J13*97+J14*98+J15*99+J17*100+J18*101+J19*102+J20*103+J21*104+J23*105+J24*106+J25*107+J26*108+J27*109+J29*110)/J31-1</f>
        <v>43.43514521910893</v>
      </c>
      <c r="K51" s="22">
        <f>(C5*0+C6*1+C7*2+C8*3+C9*4+C11*5+C12*6+C13*7+C14*8+C15*9+C17*10+C18*11+C19*12+C20*13+C21*14+C23*15+C24*16+C25*17+C26*18+C27*19+C29*20+C30*21+C31*22+C32*23+C33*24+C35*25+C36*26+C37*27+C38*28+C39*29+C41*30+C42*31+C43*32+C44*33+C45*34+C47*35+C48*36+C49*37+C50*38+C51*39+C53*40+C54*41+C55*42+C56*43+C57*44+G5*45+G6*46+G7*47+G8*48+G9*49+G11*50+G12*51+G13*52+G14*53+G15*54+G17*55+G18*56+G19*57+G20*58+G21*59+G23*60+G24*61+G25*62+G26*63+G27*64+G29*65+G30*66+G31*67+G32*68+G33*69+G35*70+G36*71+G37*72+G38*73+G39*74+G41*75+G42*76+G43*77+G44*78+G45*79+G47*80+G48*81+G49*82+G50*83+G51*84+G53*85+G54*86+G55*87+G56*88+G57*89+K5*90+K6*91+K7*92+K8*93+K9*94+K11*95+K12*96+K13*97+K14*98+K15*99+K17*100+K18*101+K19*102+K20*103+K21*104+K23*105+K24*106+K25*107+K26*108+K27*109+K29*110)/K31-1</f>
        <v>46.580375782881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31-1</f>
        <v>46.072796128760785</v>
      </c>
    </row>
    <row r="52" spans="1:12" ht="13.5">
      <c r="A52" s="6" t="s">
        <v>25</v>
      </c>
      <c r="B52" s="7">
        <f>SUM(B53:B57)</f>
        <v>1011</v>
      </c>
      <c r="C52" s="7">
        <f>SUM(C53:C57)</f>
        <v>1022</v>
      </c>
      <c r="D52" s="8">
        <f>SUM(D53:D57)</f>
        <v>2033</v>
      </c>
      <c r="E52" s="9" t="s">
        <v>26</v>
      </c>
      <c r="F52" s="7">
        <f>SUM(F53:F57)</f>
        <v>263</v>
      </c>
      <c r="G52" s="7">
        <f>SUM(G53:G57)</f>
        <v>542</v>
      </c>
      <c r="H52" s="7">
        <f>SUM(H53:H57)</f>
        <v>805</v>
      </c>
      <c r="I52" s="14"/>
      <c r="J52" s="15"/>
      <c r="K52" s="15"/>
      <c r="L52" s="15"/>
    </row>
    <row r="53" spans="1:12" ht="13.5">
      <c r="A53" s="2">
        <v>40</v>
      </c>
      <c r="B53" s="10">
        <v>213</v>
      </c>
      <c r="C53" s="10">
        <v>222</v>
      </c>
      <c r="D53" s="11">
        <f>SUM(B53:C53)</f>
        <v>435</v>
      </c>
      <c r="E53" s="5">
        <v>85</v>
      </c>
      <c r="F53" s="10">
        <v>69</v>
      </c>
      <c r="G53" s="10">
        <v>116</v>
      </c>
      <c r="H53" s="10">
        <f>SUM(F53:G53)</f>
        <v>185</v>
      </c>
      <c r="I53" s="14"/>
      <c r="J53" s="15"/>
      <c r="K53" s="15"/>
      <c r="L53" s="15"/>
    </row>
    <row r="54" spans="1:12" ht="13.5">
      <c r="A54" s="2">
        <v>41</v>
      </c>
      <c r="B54" s="10">
        <v>206</v>
      </c>
      <c r="C54" s="10">
        <v>214</v>
      </c>
      <c r="D54" s="11">
        <f>SUM(B54:C54)</f>
        <v>420</v>
      </c>
      <c r="E54" s="5">
        <v>86</v>
      </c>
      <c r="F54" s="10">
        <v>46</v>
      </c>
      <c r="G54" s="10">
        <v>141</v>
      </c>
      <c r="H54" s="10">
        <f>SUM(F54:G54)</f>
        <v>187</v>
      </c>
      <c r="I54" s="14"/>
      <c r="J54" s="15"/>
      <c r="K54" s="15"/>
      <c r="L54" s="15"/>
    </row>
    <row r="55" spans="1:12" ht="13.5">
      <c r="A55" s="2">
        <v>42</v>
      </c>
      <c r="B55" s="10">
        <v>176</v>
      </c>
      <c r="C55" s="10">
        <v>200</v>
      </c>
      <c r="D55" s="11">
        <f>SUM(B55:C55)</f>
        <v>376</v>
      </c>
      <c r="E55" s="5">
        <v>87</v>
      </c>
      <c r="F55" s="10">
        <v>61</v>
      </c>
      <c r="G55" s="10">
        <v>100</v>
      </c>
      <c r="H55" s="10">
        <f>SUM(F55:G55)</f>
        <v>161</v>
      </c>
      <c r="I55" s="14"/>
      <c r="J55" s="15"/>
      <c r="K55" s="15"/>
      <c r="L55" s="15"/>
    </row>
    <row r="56" spans="1:12" ht="13.5">
      <c r="A56" s="2">
        <v>43</v>
      </c>
      <c r="B56" s="10">
        <v>205</v>
      </c>
      <c r="C56" s="10">
        <v>190</v>
      </c>
      <c r="D56" s="11">
        <f>SUM(B56:C56)</f>
        <v>395</v>
      </c>
      <c r="E56" s="5">
        <v>88</v>
      </c>
      <c r="F56" s="10">
        <v>40</v>
      </c>
      <c r="G56" s="10">
        <v>99</v>
      </c>
      <c r="H56" s="10">
        <f>SUM(F56:G56)</f>
        <v>139</v>
      </c>
      <c r="I56" s="14"/>
      <c r="J56" s="15"/>
      <c r="K56" s="15"/>
      <c r="L56" s="15"/>
    </row>
    <row r="57" spans="1:12" ht="13.5">
      <c r="A57" s="2">
        <v>44</v>
      </c>
      <c r="B57" s="10">
        <v>211</v>
      </c>
      <c r="C57" s="10">
        <v>196</v>
      </c>
      <c r="D57" s="11">
        <f>SUM(B57:C57)</f>
        <v>407</v>
      </c>
      <c r="E57" s="5">
        <v>89</v>
      </c>
      <c r="F57" s="10">
        <v>47</v>
      </c>
      <c r="G57" s="10">
        <v>86</v>
      </c>
      <c r="H57" s="10">
        <f>SUM(F57:G57)</f>
        <v>133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日出町</dc:creator>
  <cp:keywords/>
  <dc:description/>
  <cp:lastModifiedBy>HJPC6137</cp:lastModifiedBy>
  <cp:lastPrinted>2011-02-04T01:36:07Z</cp:lastPrinted>
  <dcterms:created xsi:type="dcterms:W3CDTF">2003-01-06T02:01:25Z</dcterms:created>
  <dcterms:modified xsi:type="dcterms:W3CDTF">2016-04-06T00:57:47Z</dcterms:modified>
  <cp:category/>
  <cp:version/>
  <cp:contentType/>
  <cp:contentStatus/>
</cp:coreProperties>
</file>