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7" activeTab="10"/>
  </bookViews>
  <sheets>
    <sheet name="昭和４０年" sheetId="1" r:id="rId1"/>
    <sheet name="昭和４５年" sheetId="2" r:id="rId2"/>
    <sheet name="昭和５０年" sheetId="3" r:id="rId3"/>
    <sheet name="昭和５５年" sheetId="4" r:id="rId4"/>
    <sheet name="昭和６０年" sheetId="5" r:id="rId5"/>
    <sheet name="平成２年" sheetId="6" r:id="rId6"/>
    <sheet name="平成７年" sheetId="7" r:id="rId7"/>
    <sheet name="平成１２年" sheetId="8" r:id="rId8"/>
    <sheet name="平成１７年" sheetId="9" r:id="rId9"/>
    <sheet name="平成２２年" sheetId="10" r:id="rId10"/>
    <sheet name="平成２7年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<sst xmlns="http://schemas.openxmlformats.org/spreadsheetml/2006/main" count="782" uniqueCount="202">
  <si>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</si>
  <si>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</si>
  <si>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</si>
  <si>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</si>
  <si>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</si>
  <si>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</si>
  <si>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</si>
  <si>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</si>
  <si>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</si>
  <si>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</si>
  <si>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</si>
  <si>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</si>
  <si>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１５歳～１９歳</t>
  </si>
  <si>
    <t>６０歳～６４歳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</si>
  <si>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</si>
  <si>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</si>
  <si>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</si>
  <si>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</si>
  <si>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</si>
  <si>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</si>
  <si>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</si>
  <si>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</si>
  <si>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</si>
  <si>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</si>
  <si>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</si>
  <si>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</si>
  <si>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</si>
  <si>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</si>
  <si>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</si>
  <si>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</si>
  <si>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</si>
  <si>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</si>
  <si>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</si>
  <si>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平成１２年国勢調査　年齢別人口</t>
  </si>
  <si>
    <t>平成１２年１０月１日現在</t>
  </si>
  <si>
    <t>100歳以上</t>
  </si>
  <si>
    <t>不　　詳</t>
  </si>
  <si>
    <t>平成１７年国勢調査　年齢別人口</t>
  </si>
  <si>
    <t>平成１７年１０月１日現在</t>
  </si>
  <si>
    <t>100歳以上</t>
  </si>
  <si>
    <t>平成７年国勢調査　年齢別人口</t>
  </si>
  <si>
    <t>平成７年１０月１日現在</t>
  </si>
  <si>
    <t>平成２年国勢調査　年齢別人口</t>
  </si>
  <si>
    <t>平成２年１０月１日現在</t>
  </si>
  <si>
    <t>昭和６０年国勢調査　年齢別人口</t>
  </si>
  <si>
    <t>昭和６０年１０月１日現在</t>
  </si>
  <si>
    <t>昭和５５年国勢調査　年齢別人口</t>
  </si>
  <si>
    <t>昭和５５年１０月１日現在</t>
  </si>
  <si>
    <t>昭和５０年国勢調査　年齢別人口</t>
  </si>
  <si>
    <t>昭和５０年１０月１日現在</t>
  </si>
  <si>
    <t>昭和４５年国勢調査　年齢別人口</t>
  </si>
  <si>
    <t>昭和４５年１０月１日現在</t>
  </si>
  <si>
    <t>昭和４０年国勢調査　年齢別人口</t>
  </si>
  <si>
    <t>昭和４０年１０月１日現在</t>
  </si>
  <si>
    <t>平成２２年国勢調査　年齢別人口</t>
  </si>
  <si>
    <t>平成２２年１０月１日現在</t>
  </si>
  <si>
    <t>日出町</t>
  </si>
  <si>
    <t>総数（年齢）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</si>
  <si>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</si>
  <si>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</si>
  <si>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</si>
  <si>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</si>
  <si>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</si>
  <si>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</si>
  <si>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</si>
  <si>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</si>
  <si>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</si>
  <si>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</si>
  <si>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</si>
  <si>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</si>
  <si>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</si>
  <si>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</si>
  <si>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</si>
  <si>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</si>
  <si>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</si>
  <si>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</si>
  <si>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</si>
  <si>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</si>
  <si>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</si>
  <si>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</si>
  <si>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</si>
  <si>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</si>
  <si>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</si>
  <si>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</si>
  <si>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</si>
  <si>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</si>
  <si>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</si>
  <si>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</si>
  <si>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</si>
  <si>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</si>
  <si>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</si>
  <si>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</si>
  <si>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</si>
  <si>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</si>
  <si>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</si>
  <si>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</si>
  <si>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</si>
  <si>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</si>
  <si>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</si>
  <si>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</si>
  <si>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</si>
  <si>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</si>
  <si>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</si>
  <si>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</si>
  <si>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</si>
  <si>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</si>
  <si>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</si>
  <si>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</si>
  <si>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</si>
  <si>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</si>
  <si>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</si>
  <si>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</si>
  <si>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</si>
  <si>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</si>
  <si>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</si>
  <si>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</si>
  <si>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</si>
  <si>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</si>
  <si>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</si>
  <si>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</si>
  <si>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</si>
  <si>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</si>
  <si>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</si>
  <si>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</si>
  <si>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</si>
  <si>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</si>
  <si>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</si>
  <si>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</si>
  <si>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</si>
  <si>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</si>
  <si>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</si>
  <si>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</si>
  <si>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</si>
  <si>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</si>
  <si>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</si>
  <si>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</si>
  <si>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</si>
  <si>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</si>
  <si>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</si>
  <si>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</si>
  <si>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</si>
  <si>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</si>
  <si>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</si>
  <si>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</si>
  <si>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</si>
  <si>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</si>
  <si>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</si>
  <si>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</si>
  <si>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</si>
  <si>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</si>
  <si>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</si>
  <si>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</si>
  <si>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</si>
  <si>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</si>
  <si>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</si>
  <si>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</si>
  <si>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</si>
  <si>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</si>
  <si>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</si>
  <si>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年齢「不詳」</t>
  </si>
  <si>
    <t>平均年齢</t>
  </si>
  <si>
    <t>年齢中位数</t>
  </si>
  <si>
    <t>（再掲）0～4歳</t>
  </si>
  <si>
    <t>（再掲）5～9歳</t>
  </si>
  <si>
    <t>（再掲）10～14歳</t>
  </si>
  <si>
    <t>（再掲）15～19歳</t>
  </si>
  <si>
    <t>（再掲）20～24歳</t>
  </si>
  <si>
    <t>（再掲）25～29歳</t>
  </si>
  <si>
    <t>（再掲）30～34歳</t>
  </si>
  <si>
    <t>（再掲）35～39歳</t>
  </si>
  <si>
    <t>（再掲）40～44歳</t>
  </si>
  <si>
    <t>（再掲）45～49歳</t>
  </si>
  <si>
    <t>（再掲）50～54歳</t>
  </si>
  <si>
    <t>（再掲）55～59歳</t>
  </si>
  <si>
    <t>（再掲）60～64歳</t>
  </si>
  <si>
    <t>（再掲）65～69歳</t>
  </si>
  <si>
    <t>（再掲）70～74歳</t>
  </si>
  <si>
    <t>（再掲）75～79歳</t>
  </si>
  <si>
    <t>（再掲）80～84歳</t>
  </si>
  <si>
    <t>（再掲）85～89歳</t>
  </si>
  <si>
    <t>（再掲）90～94歳</t>
  </si>
  <si>
    <t>（再掲）95～99歳</t>
  </si>
  <si>
    <t>（再掲）100歳以上</t>
  </si>
  <si>
    <t>（再掲）15歳未満</t>
  </si>
  <si>
    <t>（再掲）15～64歳</t>
  </si>
  <si>
    <t>（再掲）65歳以上</t>
  </si>
  <si>
    <t>（再掲）75歳以上</t>
  </si>
  <si>
    <t>（再掲）85歳以上</t>
  </si>
  <si>
    <t>（年齢別割合（％））15歳未満 2)</t>
  </si>
  <si>
    <t>（年齢別割合（％））15～64歳 2)</t>
  </si>
  <si>
    <t>（年齢別割合（％））65歳以上 2)</t>
  </si>
  <si>
    <t>（年齢別割合（％））75歳以上 2)</t>
  </si>
  <si>
    <t>（年齢別割合（％））85歳以上 2)</t>
  </si>
  <si>
    <t>※大項目</t>
  </si>
  <si>
    <t>0101(danjo.0000 総数（男女別），koku2A.0000  総数（国籍） 1))</t>
  </si>
  <si>
    <t>0102(danjo.0000 総数（男女別），koku2A.0001  日本人)</t>
  </si>
  <si>
    <t>0201(danjo.0001 男，koku2A.0000  総数（国籍） 1))</t>
  </si>
  <si>
    <t>0202(danjo.0001 男，koku2A.0001  日本人)</t>
  </si>
  <si>
    <t>0301(danjo.0002 女，koku2A.0000  総数（国籍） 1))</t>
  </si>
  <si>
    <t>0302(danjo.0002 女，koku2A.0001  日本人)</t>
  </si>
  <si>
    <t>平成２７年国勢調査　年齢別人口</t>
  </si>
  <si>
    <t>平成２７年１０月１日現在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</si>
</sst>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3" fillId="34" borderId="12" xfId="0" applyFont="1" applyFill="1" applyBorder="1" applyAlignment="1">
      <alignment horizontal="center" shrinkToFit="1"/>
    </xf>
    <xf numFmtId="38" fontId="3" fillId="34" borderId="10" xfId="48" applyFon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M14" sqref="M1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53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695</v>
      </c>
      <c r="C5" s="7">
        <f>SUM(C6:C10)</f>
        <v>663</v>
      </c>
      <c r="D5" s="8">
        <f>SUM(D6:D10)</f>
        <v>1358</v>
      </c>
      <c r="E5" s="9" t="s">
        <v>5</v>
      </c>
      <c r="F5" s="7">
        <f>SUM(F6:F10)</f>
        <v>513</v>
      </c>
      <c r="G5" s="7">
        <f>SUM(G6:G10)</f>
        <v>636</v>
      </c>
      <c r="H5" s="8">
        <f>SUM(H6:H10)</f>
        <v>1149</v>
      </c>
      <c r="I5" s="9" t="s">
        <v>6</v>
      </c>
      <c r="J5" s="7">
        <f>SUM(J6:J10)</f>
        <v>5</v>
      </c>
      <c r="K5" s="7">
        <f>SUM(K6:K10)</f>
        <v>13</v>
      </c>
      <c r="L5" s="7">
        <f>SUM(L6:L10)</f>
        <v>18</v>
      </c>
    </row>
    <row r="6" spans="1:12" ht="13.5">
      <c r="A6" s="2">
        <v>0</v>
      </c>
      <c r="B6" s="10">
        <v>138</v>
      </c>
      <c r="C6" s="10">
        <v>125</v>
      </c>
      <c r="D6" s="11">
        <f>SUM(B6:C6)</f>
        <v>263</v>
      </c>
      <c r="E6" s="5">
        <v>45</v>
      </c>
      <c r="F6" s="10">
        <v>116</v>
      </c>
      <c r="G6" s="10">
        <v>137</v>
      </c>
      <c r="H6" s="11">
        <f>SUM(F6:G6)</f>
        <v>253</v>
      </c>
      <c r="I6" s="5">
        <v>90</v>
      </c>
      <c r="J6" s="10">
        <v>3</v>
      </c>
      <c r="K6" s="10">
        <v>3</v>
      </c>
      <c r="L6" s="10">
        <f>SUM(J6:K6)</f>
        <v>6</v>
      </c>
    </row>
    <row r="7" spans="1:12" ht="13.5">
      <c r="A7" s="2">
        <v>1</v>
      </c>
      <c r="B7" s="10">
        <v>130</v>
      </c>
      <c r="C7" s="10">
        <v>154</v>
      </c>
      <c r="D7" s="11">
        <f>SUM(B7:C7)</f>
        <v>284</v>
      </c>
      <c r="E7" s="5">
        <v>46</v>
      </c>
      <c r="F7" s="10">
        <v>95</v>
      </c>
      <c r="G7" s="10">
        <v>125</v>
      </c>
      <c r="H7" s="11">
        <f>SUM(F7:G7)</f>
        <v>220</v>
      </c>
      <c r="I7" s="5">
        <v>91</v>
      </c>
      <c r="J7" s="10">
        <v>1</v>
      </c>
      <c r="K7" s="10">
        <v>3</v>
      </c>
      <c r="L7" s="10">
        <f>SUM(J7:K7)</f>
        <v>4</v>
      </c>
    </row>
    <row r="8" spans="1:12" ht="13.5">
      <c r="A8" s="2">
        <v>2</v>
      </c>
      <c r="B8" s="10">
        <v>143</v>
      </c>
      <c r="C8" s="10">
        <v>122</v>
      </c>
      <c r="D8" s="11">
        <f>SUM(B8:C8)</f>
        <v>265</v>
      </c>
      <c r="E8" s="5">
        <v>47</v>
      </c>
      <c r="F8" s="10">
        <v>86</v>
      </c>
      <c r="G8" s="10">
        <v>138</v>
      </c>
      <c r="H8" s="11">
        <f>SUM(F8:G8)</f>
        <v>224</v>
      </c>
      <c r="I8" s="5">
        <v>92</v>
      </c>
      <c r="J8" s="10">
        <v>1</v>
      </c>
      <c r="K8" s="10">
        <v>3</v>
      </c>
      <c r="L8" s="10">
        <f>SUM(J8:K8)</f>
        <v>4</v>
      </c>
    </row>
    <row r="9" spans="1:12" ht="13.5">
      <c r="A9" s="2">
        <v>3</v>
      </c>
      <c r="B9" s="10">
        <v>129</v>
      </c>
      <c r="C9" s="10">
        <v>132</v>
      </c>
      <c r="D9" s="11">
        <f>SUM(B9:C9)</f>
        <v>261</v>
      </c>
      <c r="E9" s="5">
        <v>48</v>
      </c>
      <c r="F9" s="10">
        <v>103</v>
      </c>
      <c r="G9" s="10">
        <v>120</v>
      </c>
      <c r="H9" s="11">
        <f>SUM(F9:G9)</f>
        <v>223</v>
      </c>
      <c r="I9" s="5">
        <v>93</v>
      </c>
      <c r="J9" s="10">
        <v>0</v>
      </c>
      <c r="K9" s="10">
        <v>0</v>
      </c>
      <c r="L9" s="10">
        <f>SUM(J9:K9)</f>
        <v>0</v>
      </c>
    </row>
    <row r="10" spans="1:12" ht="13.5">
      <c r="A10" s="2">
        <v>4</v>
      </c>
      <c r="B10" s="10">
        <v>155</v>
      </c>
      <c r="C10" s="10">
        <v>130</v>
      </c>
      <c r="D10" s="11">
        <f>SUM(B10:C10)</f>
        <v>285</v>
      </c>
      <c r="E10" s="5">
        <v>49</v>
      </c>
      <c r="F10" s="10">
        <v>113</v>
      </c>
      <c r="G10" s="10">
        <v>116</v>
      </c>
      <c r="H10" s="11">
        <f>SUM(F10:G10)</f>
        <v>229</v>
      </c>
      <c r="I10" s="5">
        <v>94</v>
      </c>
      <c r="J10" s="10">
        <v>0</v>
      </c>
      <c r="K10" s="10">
        <v>4</v>
      </c>
      <c r="L10" s="10">
        <f>SUM(J10:K10)</f>
        <v>4</v>
      </c>
    </row>
    <row r="11" spans="1:12" ht="13.5">
      <c r="A11" s="6" t="s">
        <v>7</v>
      </c>
      <c r="B11" s="7">
        <f>SUM(B12:B16)</f>
        <v>843</v>
      </c>
      <c r="C11" s="7">
        <f>SUM(C12:C16)</f>
        <v>897</v>
      </c>
      <c r="D11" s="8">
        <f>SUM(D12:D16)</f>
        <v>1740</v>
      </c>
      <c r="E11" s="9" t="s">
        <v>8</v>
      </c>
      <c r="F11" s="7">
        <f>SUM(F12:F16)</f>
        <v>491</v>
      </c>
      <c r="G11" s="7">
        <f>SUM(G12:G16)</f>
        <v>611</v>
      </c>
      <c r="H11" s="8">
        <f>SUM(H12:H16)</f>
        <v>1102</v>
      </c>
      <c r="I11" s="9" t="s">
        <v>9</v>
      </c>
      <c r="J11" s="7">
        <f>SUM(J12:J16)</f>
        <v>1</v>
      </c>
      <c r="K11" s="7">
        <f>SUM(K12:K16)</f>
        <v>0</v>
      </c>
      <c r="L11" s="7">
        <f>SUM(L12:L16)</f>
        <v>1</v>
      </c>
    </row>
    <row r="12" spans="1:12" ht="13.5">
      <c r="A12" s="2">
        <v>5</v>
      </c>
      <c r="B12" s="10">
        <v>147</v>
      </c>
      <c r="C12" s="10">
        <v>178</v>
      </c>
      <c r="D12" s="11">
        <f>SUM(B12:C12)</f>
        <v>325</v>
      </c>
      <c r="E12" s="5">
        <v>50</v>
      </c>
      <c r="F12" s="10">
        <v>105</v>
      </c>
      <c r="G12" s="10">
        <v>123</v>
      </c>
      <c r="H12" s="11">
        <f>SUM(F12:G12)</f>
        <v>228</v>
      </c>
      <c r="I12" s="5">
        <v>95</v>
      </c>
      <c r="J12" s="10">
        <v>0</v>
      </c>
      <c r="K12" s="10">
        <v>0</v>
      </c>
      <c r="L12" s="10">
        <f aca="true" t="shared" si="0" ref="L12:L18">SUM(J12:K12)</f>
        <v>0</v>
      </c>
    </row>
    <row r="13" spans="1:12" ht="13.5">
      <c r="A13" s="2">
        <v>6</v>
      </c>
      <c r="B13" s="10">
        <v>178</v>
      </c>
      <c r="C13" s="10">
        <v>175</v>
      </c>
      <c r="D13" s="11">
        <f>SUM(B13:C13)</f>
        <v>353</v>
      </c>
      <c r="E13" s="5">
        <v>51</v>
      </c>
      <c r="F13" s="10">
        <v>102</v>
      </c>
      <c r="G13" s="10">
        <v>115</v>
      </c>
      <c r="H13" s="11">
        <f>SUM(F13:G13)</f>
        <v>217</v>
      </c>
      <c r="I13" s="5">
        <v>96</v>
      </c>
      <c r="J13" s="10">
        <v>1</v>
      </c>
      <c r="K13" s="10">
        <v>0</v>
      </c>
      <c r="L13" s="10">
        <f t="shared" si="0"/>
        <v>1</v>
      </c>
    </row>
    <row r="14" spans="1:12" ht="13.5">
      <c r="A14" s="2">
        <v>7</v>
      </c>
      <c r="B14" s="10">
        <v>162</v>
      </c>
      <c r="C14" s="10">
        <v>173</v>
      </c>
      <c r="D14" s="11">
        <f>SUM(B14:C14)</f>
        <v>335</v>
      </c>
      <c r="E14" s="5">
        <v>52</v>
      </c>
      <c r="F14" s="10">
        <v>96</v>
      </c>
      <c r="G14" s="10">
        <v>120</v>
      </c>
      <c r="H14" s="11">
        <f>SUM(F14:G14)</f>
        <v>216</v>
      </c>
      <c r="I14" s="5">
        <v>97</v>
      </c>
      <c r="J14" s="10">
        <v>0</v>
      </c>
      <c r="K14" s="10">
        <v>0</v>
      </c>
      <c r="L14" s="10">
        <f t="shared" si="0"/>
        <v>0</v>
      </c>
    </row>
    <row r="15" spans="1:12" ht="13.5">
      <c r="A15" s="2">
        <v>8</v>
      </c>
      <c r="B15" s="10">
        <v>151</v>
      </c>
      <c r="C15" s="10">
        <v>182</v>
      </c>
      <c r="D15" s="11">
        <f>SUM(B15:C15)</f>
        <v>333</v>
      </c>
      <c r="E15" s="5">
        <v>53</v>
      </c>
      <c r="F15" s="10">
        <v>109</v>
      </c>
      <c r="G15" s="10">
        <v>137</v>
      </c>
      <c r="H15" s="11">
        <f>SUM(F15:G15)</f>
        <v>246</v>
      </c>
      <c r="I15" s="5">
        <v>98</v>
      </c>
      <c r="J15" s="10">
        <v>0</v>
      </c>
      <c r="K15" s="10">
        <v>0</v>
      </c>
      <c r="L15" s="10">
        <f t="shared" si="0"/>
        <v>0</v>
      </c>
    </row>
    <row r="16" spans="1:12" ht="13.5">
      <c r="A16" s="2">
        <v>9</v>
      </c>
      <c r="B16" s="10">
        <v>205</v>
      </c>
      <c r="C16" s="10">
        <v>189</v>
      </c>
      <c r="D16" s="11">
        <f>SUM(B16:C16)</f>
        <v>394</v>
      </c>
      <c r="E16" s="5">
        <v>54</v>
      </c>
      <c r="F16" s="10">
        <v>79</v>
      </c>
      <c r="G16" s="10">
        <v>116</v>
      </c>
      <c r="H16" s="11">
        <f>SUM(F16:G16)</f>
        <v>195</v>
      </c>
      <c r="I16" s="5">
        <v>99</v>
      </c>
      <c r="J16" s="10">
        <v>0</v>
      </c>
      <c r="K16" s="10">
        <v>0</v>
      </c>
      <c r="L16" s="10">
        <f t="shared" si="0"/>
        <v>0</v>
      </c>
    </row>
    <row r="17" spans="1:12" ht="13.5">
      <c r="A17" s="6" t="s">
        <v>10</v>
      </c>
      <c r="B17" s="7">
        <f>SUM(B18:B22)</f>
        <v>1155</v>
      </c>
      <c r="C17" s="7">
        <f>SUM(C18:C22)</f>
        <v>1102</v>
      </c>
      <c r="D17" s="8">
        <f>SUM(D18:D22)</f>
        <v>2257</v>
      </c>
      <c r="E17" s="9" t="s">
        <v>11</v>
      </c>
      <c r="F17" s="7">
        <f>SUM(F18:F22)</f>
        <v>487</v>
      </c>
      <c r="G17" s="7">
        <f>SUM(G18:G22)</f>
        <v>534</v>
      </c>
      <c r="H17" s="8">
        <f>SUM(H18:H22)</f>
        <v>1021</v>
      </c>
      <c r="I17" s="9" t="s">
        <v>35</v>
      </c>
      <c r="J17" s="7">
        <v>0</v>
      </c>
      <c r="K17" s="7">
        <v>0</v>
      </c>
      <c r="L17" s="7">
        <f t="shared" si="0"/>
        <v>0</v>
      </c>
    </row>
    <row r="18" spans="1:12" ht="13.5">
      <c r="A18" s="2">
        <v>10</v>
      </c>
      <c r="B18" s="10">
        <v>201</v>
      </c>
      <c r="C18" s="10">
        <v>199</v>
      </c>
      <c r="D18" s="11">
        <f>SUM(B18:C18)</f>
        <v>400</v>
      </c>
      <c r="E18" s="5">
        <v>55</v>
      </c>
      <c r="F18" s="10">
        <v>94</v>
      </c>
      <c r="G18" s="10">
        <v>110</v>
      </c>
      <c r="H18" s="11">
        <f>SUM(F18:G18)</f>
        <v>204</v>
      </c>
      <c r="I18" s="9" t="s">
        <v>36</v>
      </c>
      <c r="J18" s="7">
        <v>0</v>
      </c>
      <c r="K18" s="7">
        <v>0</v>
      </c>
      <c r="L18" s="7">
        <f t="shared" si="0"/>
        <v>0</v>
      </c>
    </row>
    <row r="19" spans="1:12" ht="13.5">
      <c r="A19" s="2">
        <v>11</v>
      </c>
      <c r="B19" s="10">
        <v>215</v>
      </c>
      <c r="C19" s="10">
        <v>191</v>
      </c>
      <c r="D19" s="11">
        <f>SUM(B19:C19)</f>
        <v>406</v>
      </c>
      <c r="E19" s="5">
        <v>56</v>
      </c>
      <c r="F19" s="10">
        <v>98</v>
      </c>
      <c r="G19" s="10">
        <v>122</v>
      </c>
      <c r="H19" s="11">
        <f>SUM(F19:G19)</f>
        <v>220</v>
      </c>
      <c r="I19" s="25" t="s">
        <v>3</v>
      </c>
      <c r="J19" s="26">
        <f>B5+B11+B17+B23+B29+B35+B41+B47+B53+F5+F11+F17+F23+F29+F35+F41+F47+F53+J5+J11+J17+J18</f>
        <v>9399</v>
      </c>
      <c r="K19" s="26">
        <f>C5+C11+C17+C23+C29+C35+C41+C47+C53+G5+G11+G17+G23+G29+G35+G41+G47+G53+K5+K11+K17+K18</f>
        <v>10722</v>
      </c>
      <c r="L19" s="26">
        <f>D5+D11+D17+D23+D29+D35+D41+D47+D53+H5+H11+H17+H23+H29+H35+H41+H47+H53+L5+L11+L17+L18</f>
        <v>20121</v>
      </c>
    </row>
    <row r="20" spans="1:12" ht="13.5">
      <c r="A20" s="2">
        <v>12</v>
      </c>
      <c r="B20" s="10">
        <v>243</v>
      </c>
      <c r="C20" s="10">
        <v>230</v>
      </c>
      <c r="D20" s="11">
        <f>SUM(B20:C20)</f>
        <v>473</v>
      </c>
      <c r="E20" s="5">
        <v>57</v>
      </c>
      <c r="F20" s="10">
        <v>105</v>
      </c>
      <c r="G20" s="10">
        <v>110</v>
      </c>
      <c r="H20" s="11">
        <f>SUM(F20:G20)</f>
        <v>215</v>
      </c>
      <c r="I20" s="12"/>
      <c r="J20" s="13"/>
      <c r="K20" s="13"/>
      <c r="L20" s="13"/>
    </row>
    <row r="21" spans="1:12" ht="13.5">
      <c r="A21" s="2">
        <v>13</v>
      </c>
      <c r="B21" s="10">
        <v>241</v>
      </c>
      <c r="C21" s="10">
        <v>226</v>
      </c>
      <c r="D21" s="11">
        <f>SUM(B21:C21)</f>
        <v>467</v>
      </c>
      <c r="E21" s="5">
        <v>58</v>
      </c>
      <c r="F21" s="10">
        <v>108</v>
      </c>
      <c r="G21" s="10">
        <v>101</v>
      </c>
      <c r="H21" s="11">
        <f>SUM(F21:G21)</f>
        <v>209</v>
      </c>
      <c r="I21" s="14"/>
      <c r="J21" s="15"/>
      <c r="K21" s="15"/>
      <c r="L21" s="15"/>
    </row>
    <row r="22" spans="1:12" ht="13.5">
      <c r="A22" s="2">
        <v>14</v>
      </c>
      <c r="B22" s="10">
        <v>255</v>
      </c>
      <c r="C22" s="10">
        <v>256</v>
      </c>
      <c r="D22" s="11">
        <f>SUM(B22:C22)</f>
        <v>511</v>
      </c>
      <c r="E22" s="5">
        <v>59</v>
      </c>
      <c r="F22" s="10">
        <v>82</v>
      </c>
      <c r="G22" s="10">
        <v>91</v>
      </c>
      <c r="H22" s="11">
        <f>SUM(F22:G22)</f>
        <v>173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1093</v>
      </c>
      <c r="C23" s="7">
        <f>SUM(C24:C28)</f>
        <v>1204</v>
      </c>
      <c r="D23" s="8">
        <f>SUM(D24:D28)</f>
        <v>2297</v>
      </c>
      <c r="E23" s="9" t="s">
        <v>13</v>
      </c>
      <c r="F23" s="7">
        <f>SUM(F24:F28)</f>
        <v>436</v>
      </c>
      <c r="G23" s="7">
        <f>SUM(G24:G28)</f>
        <v>449</v>
      </c>
      <c r="H23" s="8">
        <f>SUM(H24:H28)</f>
        <v>885</v>
      </c>
      <c r="I23" s="14"/>
      <c r="J23" s="15"/>
      <c r="K23" s="15"/>
      <c r="L23" s="15"/>
    </row>
    <row r="24" spans="1:12" ht="13.5">
      <c r="A24" s="2">
        <v>15</v>
      </c>
      <c r="B24" s="10">
        <v>259</v>
      </c>
      <c r="C24" s="10">
        <v>276</v>
      </c>
      <c r="D24" s="11">
        <f>SUM(B24:C24)</f>
        <v>535</v>
      </c>
      <c r="E24" s="5">
        <v>60</v>
      </c>
      <c r="F24" s="10">
        <v>87</v>
      </c>
      <c r="G24" s="10">
        <v>87</v>
      </c>
      <c r="H24" s="11">
        <f>SUM(F24:G24)</f>
        <v>174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283</v>
      </c>
      <c r="C25" s="10">
        <v>289</v>
      </c>
      <c r="D25" s="11">
        <f>SUM(B25:C25)</f>
        <v>572</v>
      </c>
      <c r="E25" s="5">
        <v>61</v>
      </c>
      <c r="F25" s="10">
        <v>89</v>
      </c>
      <c r="G25" s="10">
        <v>91</v>
      </c>
      <c r="H25" s="11">
        <f>SUM(F25:G25)</f>
        <v>180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286</v>
      </c>
      <c r="C26" s="10">
        <v>277</v>
      </c>
      <c r="D26" s="11">
        <f>SUM(B26:C26)</f>
        <v>563</v>
      </c>
      <c r="E26" s="5">
        <v>62</v>
      </c>
      <c r="F26" s="10">
        <v>95</v>
      </c>
      <c r="G26" s="10">
        <v>104</v>
      </c>
      <c r="H26" s="11">
        <f>SUM(F26:G26)</f>
        <v>199</v>
      </c>
      <c r="I26" s="2" t="s">
        <v>26</v>
      </c>
      <c r="J26" s="19">
        <f>SUM(B5,B11,B17)</f>
        <v>2693</v>
      </c>
      <c r="K26" s="19">
        <f>SUM(C5,C11,C17)</f>
        <v>2662</v>
      </c>
      <c r="L26" s="19">
        <f>SUM(D5,D11,D17)</f>
        <v>5355</v>
      </c>
    </row>
    <row r="27" spans="1:12" ht="13.5">
      <c r="A27" s="2">
        <v>18</v>
      </c>
      <c r="B27" s="10">
        <v>193</v>
      </c>
      <c r="C27" s="10">
        <v>245</v>
      </c>
      <c r="D27" s="11">
        <f>SUM(B27:C27)</f>
        <v>438</v>
      </c>
      <c r="E27" s="5">
        <v>63</v>
      </c>
      <c r="F27" s="10">
        <v>82</v>
      </c>
      <c r="G27" s="10">
        <v>72</v>
      </c>
      <c r="H27" s="11">
        <f>SUM(F27:G27)</f>
        <v>154</v>
      </c>
      <c r="I27" s="2" t="s">
        <v>27</v>
      </c>
      <c r="J27" s="19">
        <f>SUM(B23,B29,B35,B41,B47,B53,F5,F11,F17,F23)</f>
        <v>5886</v>
      </c>
      <c r="K27" s="19">
        <f>SUM(C23,C29,C35,C41,C47,C53,G5,G11,G17,G23)</f>
        <v>7021</v>
      </c>
      <c r="L27" s="19">
        <f>SUM(D23,D29,D35,D41,D47,D53,H5,H11,H17,H23)</f>
        <v>12907</v>
      </c>
    </row>
    <row r="28" spans="1:12" ht="13.5">
      <c r="A28" s="2">
        <v>19</v>
      </c>
      <c r="B28" s="10">
        <v>72</v>
      </c>
      <c r="C28" s="10">
        <v>117</v>
      </c>
      <c r="D28" s="11">
        <f>SUM(B28:C28)</f>
        <v>189</v>
      </c>
      <c r="E28" s="5">
        <v>64</v>
      </c>
      <c r="F28" s="10">
        <v>83</v>
      </c>
      <c r="G28" s="10">
        <v>95</v>
      </c>
      <c r="H28" s="11">
        <f>SUM(F28:G28)</f>
        <v>178</v>
      </c>
      <c r="I28" s="2" t="s">
        <v>28</v>
      </c>
      <c r="J28" s="19">
        <f>SUM(F29,F35,F41,F47,F53,J5,J11,J17)</f>
        <v>820</v>
      </c>
      <c r="K28" s="19">
        <f>SUM(G29,G35,G41,G47,G53,K5,K11,K17)</f>
        <v>1039</v>
      </c>
      <c r="L28" s="19">
        <f>SUM(H29,H35,H41,H47,H53,L5,L11,L17)</f>
        <v>1859</v>
      </c>
    </row>
    <row r="29" spans="1:12" ht="13.5">
      <c r="A29" s="6" t="s">
        <v>14</v>
      </c>
      <c r="B29" s="7">
        <f>SUM(B30:B34)</f>
        <v>479</v>
      </c>
      <c r="C29" s="7">
        <f>SUM(C30:C34)</f>
        <v>714</v>
      </c>
      <c r="D29" s="8">
        <f>SUM(D30:D34)</f>
        <v>1193</v>
      </c>
      <c r="E29" s="9" t="s">
        <v>15</v>
      </c>
      <c r="F29" s="7">
        <f>SUM(F30:F34)</f>
        <v>343</v>
      </c>
      <c r="G29" s="7">
        <f>SUM(G30:G34)</f>
        <v>371</v>
      </c>
      <c r="H29" s="8">
        <f>SUM(H30:H34)</f>
        <v>714</v>
      </c>
      <c r="I29" s="20" t="s">
        <v>29</v>
      </c>
      <c r="J29" s="19">
        <f>SUM(F29,F35)</f>
        <v>578</v>
      </c>
      <c r="K29" s="19">
        <f>SUM(G29,G35)</f>
        <v>639</v>
      </c>
      <c r="L29" s="19">
        <f>SUM(H29,H35)</f>
        <v>1217</v>
      </c>
    </row>
    <row r="30" spans="1:12" ht="13.5">
      <c r="A30" s="2">
        <v>20</v>
      </c>
      <c r="B30" s="10">
        <v>80</v>
      </c>
      <c r="C30" s="10">
        <v>137</v>
      </c>
      <c r="D30" s="11">
        <f>SUM(B30:C30)</f>
        <v>217</v>
      </c>
      <c r="E30" s="5">
        <v>65</v>
      </c>
      <c r="F30" s="10">
        <v>85</v>
      </c>
      <c r="G30" s="10">
        <v>75</v>
      </c>
      <c r="H30" s="10">
        <f>SUM(F30:G30)</f>
        <v>160</v>
      </c>
      <c r="I30" s="20" t="s">
        <v>30</v>
      </c>
      <c r="J30" s="19">
        <f>SUM(F41,F47,F53,J5,J11,J17)</f>
        <v>242</v>
      </c>
      <c r="K30" s="19">
        <f>SUM(G41,G47,G53,K5,K11,K17)</f>
        <v>400</v>
      </c>
      <c r="L30" s="19">
        <f>SUM(J30:K30)</f>
        <v>642</v>
      </c>
    </row>
    <row r="31" spans="1:12" ht="13.5">
      <c r="A31" s="2">
        <v>21</v>
      </c>
      <c r="B31" s="10">
        <v>109</v>
      </c>
      <c r="C31" s="10">
        <v>160</v>
      </c>
      <c r="D31" s="11">
        <f>SUM(B31:C31)</f>
        <v>269</v>
      </c>
      <c r="E31" s="5">
        <v>66</v>
      </c>
      <c r="F31" s="10">
        <v>63</v>
      </c>
      <c r="G31" s="10">
        <v>67</v>
      </c>
      <c r="H31" s="10">
        <f>SUM(F31:G31)</f>
        <v>130</v>
      </c>
      <c r="I31" s="14"/>
      <c r="J31" s="15"/>
      <c r="K31" s="15"/>
      <c r="L31" s="27"/>
    </row>
    <row r="32" spans="1:12" ht="13.5">
      <c r="A32" s="2">
        <v>22</v>
      </c>
      <c r="B32" s="10">
        <v>89</v>
      </c>
      <c r="C32" s="10">
        <v>135</v>
      </c>
      <c r="D32" s="11">
        <f>SUM(B32:C32)</f>
        <v>224</v>
      </c>
      <c r="E32" s="5">
        <v>67</v>
      </c>
      <c r="F32" s="10">
        <v>69</v>
      </c>
      <c r="G32" s="10">
        <v>87</v>
      </c>
      <c r="H32" s="10">
        <f>SUM(F32:G32)</f>
        <v>156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92</v>
      </c>
      <c r="C33" s="10">
        <v>135</v>
      </c>
      <c r="D33" s="11">
        <f>SUM(B33:C33)</f>
        <v>227</v>
      </c>
      <c r="E33" s="5">
        <v>68</v>
      </c>
      <c r="F33" s="10">
        <v>63</v>
      </c>
      <c r="G33" s="10">
        <v>76</v>
      </c>
      <c r="H33" s="10">
        <f>SUM(F33:G33)</f>
        <v>139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109</v>
      </c>
      <c r="C34" s="10">
        <v>147</v>
      </c>
      <c r="D34" s="11">
        <f>SUM(B34:C34)</f>
        <v>256</v>
      </c>
      <c r="E34" s="5">
        <v>69</v>
      </c>
      <c r="F34" s="10">
        <v>63</v>
      </c>
      <c r="G34" s="10">
        <v>66</v>
      </c>
      <c r="H34" s="10">
        <f>SUM(F34:G34)</f>
        <v>129</v>
      </c>
      <c r="I34" s="2" t="s">
        <v>26</v>
      </c>
      <c r="J34" s="21">
        <f>ROUND(J26/$J$19*100,1)</f>
        <v>28.7</v>
      </c>
      <c r="K34" s="21">
        <f>ROUND(K26/$K$19*100,1)</f>
        <v>24.8</v>
      </c>
      <c r="L34" s="21">
        <f>ROUND(L26/$L$19*100,1)</f>
        <v>26.6</v>
      </c>
    </row>
    <row r="35" spans="1:12" ht="13.5">
      <c r="A35" s="6" t="s">
        <v>16</v>
      </c>
      <c r="B35" s="7">
        <f>SUM(B36:B40)</f>
        <v>502</v>
      </c>
      <c r="C35" s="7">
        <f>SUM(C36:C40)</f>
        <v>647</v>
      </c>
      <c r="D35" s="8">
        <f>SUM(D36:D40)</f>
        <v>1149</v>
      </c>
      <c r="E35" s="9" t="s">
        <v>17</v>
      </c>
      <c r="F35" s="7">
        <f>SUM(F36:F40)</f>
        <v>235</v>
      </c>
      <c r="G35" s="7">
        <f>SUM(G36:G40)</f>
        <v>268</v>
      </c>
      <c r="H35" s="7">
        <f>SUM(H36:H40)</f>
        <v>503</v>
      </c>
      <c r="I35" s="2" t="s">
        <v>27</v>
      </c>
      <c r="J35" s="21">
        <f>ROUND(J27/$J$19*100,1)</f>
        <v>62.6</v>
      </c>
      <c r="K35" s="21">
        <f>ROUND(K27/$K$19*100,1)</f>
        <v>65.5</v>
      </c>
      <c r="L35" s="21">
        <f>ROUND(L27/$L$19*100,1)</f>
        <v>64.1</v>
      </c>
    </row>
    <row r="36" spans="1:12" ht="13.5">
      <c r="A36" s="2">
        <v>25</v>
      </c>
      <c r="B36" s="10">
        <v>92</v>
      </c>
      <c r="C36" s="10">
        <v>126</v>
      </c>
      <c r="D36" s="11">
        <f>SUM(B36:C36)</f>
        <v>218</v>
      </c>
      <c r="E36" s="5">
        <v>70</v>
      </c>
      <c r="F36" s="10">
        <v>57</v>
      </c>
      <c r="G36" s="10">
        <v>65</v>
      </c>
      <c r="H36" s="10">
        <f>SUM(F36:G36)</f>
        <v>122</v>
      </c>
      <c r="I36" s="2" t="s">
        <v>28</v>
      </c>
      <c r="J36" s="21">
        <f>ROUND(J28/$J$19*100,1)</f>
        <v>8.7</v>
      </c>
      <c r="K36" s="21">
        <f>ROUND(K28/$K$19*100,1)</f>
        <v>9.7</v>
      </c>
      <c r="L36" s="21">
        <f>ROUND(L28/$L$19*100,1)</f>
        <v>9.2</v>
      </c>
    </row>
    <row r="37" spans="1:12" ht="13.5">
      <c r="A37" s="2">
        <v>26</v>
      </c>
      <c r="B37" s="10">
        <v>80</v>
      </c>
      <c r="C37" s="10">
        <v>116</v>
      </c>
      <c r="D37" s="11">
        <f>SUM(B37:C37)</f>
        <v>196</v>
      </c>
      <c r="E37" s="5">
        <v>71</v>
      </c>
      <c r="F37" s="10">
        <v>51</v>
      </c>
      <c r="G37" s="10">
        <v>45</v>
      </c>
      <c r="H37" s="10">
        <f>SUM(F37:G37)</f>
        <v>96</v>
      </c>
      <c r="I37" s="20" t="s">
        <v>29</v>
      </c>
      <c r="J37" s="21">
        <f>ROUND(J29/$J$19*100,1)</f>
        <v>6.1</v>
      </c>
      <c r="K37" s="21">
        <f>ROUND(K29/$K$19*100,1)</f>
        <v>6</v>
      </c>
      <c r="L37" s="21">
        <f>ROUND(L29/$L$19*100,1)</f>
        <v>6</v>
      </c>
    </row>
    <row r="38" spans="1:12" ht="13.5">
      <c r="A38" s="2">
        <v>27</v>
      </c>
      <c r="B38" s="10">
        <v>100</v>
      </c>
      <c r="C38" s="10">
        <v>124</v>
      </c>
      <c r="D38" s="11">
        <f>SUM(B38:C38)</f>
        <v>224</v>
      </c>
      <c r="E38" s="5">
        <v>72</v>
      </c>
      <c r="F38" s="10">
        <v>48</v>
      </c>
      <c r="G38" s="10">
        <v>49</v>
      </c>
      <c r="H38" s="10">
        <f>SUM(F38:G38)</f>
        <v>97</v>
      </c>
      <c r="I38" s="20" t="s">
        <v>30</v>
      </c>
      <c r="J38" s="21">
        <f>ROUND(J30/$J$19*100,1)</f>
        <v>2.6</v>
      </c>
      <c r="K38" s="21">
        <f>ROUND(K30/$K$19*100,1)</f>
        <v>3.7</v>
      </c>
      <c r="L38" s="21">
        <f>ROUND(L30/$L$19*100,1)</f>
        <v>3.2</v>
      </c>
    </row>
    <row r="39" spans="1:12" ht="13.5">
      <c r="A39" s="2">
        <v>28</v>
      </c>
      <c r="B39" s="10">
        <v>115</v>
      </c>
      <c r="C39" s="10">
        <v>149</v>
      </c>
      <c r="D39" s="11">
        <f>SUM(B39:C39)</f>
        <v>264</v>
      </c>
      <c r="E39" s="5">
        <v>73</v>
      </c>
      <c r="F39" s="10">
        <v>48</v>
      </c>
      <c r="G39" s="10">
        <v>58</v>
      </c>
      <c r="H39" s="10">
        <f>SUM(F39:G39)</f>
        <v>106</v>
      </c>
      <c r="I39" s="14"/>
      <c r="J39" s="15"/>
      <c r="K39" s="15"/>
      <c r="L39" s="15"/>
    </row>
    <row r="40" spans="1:12" ht="13.5">
      <c r="A40" s="2">
        <v>29</v>
      </c>
      <c r="B40" s="10">
        <v>115</v>
      </c>
      <c r="C40" s="10">
        <v>132</v>
      </c>
      <c r="D40" s="11">
        <f>SUM(B40:C40)</f>
        <v>247</v>
      </c>
      <c r="E40" s="5">
        <v>74</v>
      </c>
      <c r="F40" s="10">
        <v>31</v>
      </c>
      <c r="G40" s="10">
        <v>51</v>
      </c>
      <c r="H40" s="10">
        <f>SUM(F40:G40)</f>
        <v>82</v>
      </c>
      <c r="I40" s="14"/>
      <c r="J40" s="18"/>
      <c r="K40" s="15"/>
      <c r="L40" s="15"/>
    </row>
    <row r="41" spans="1:8" ht="13.5">
      <c r="A41" s="6" t="s">
        <v>18</v>
      </c>
      <c r="B41" s="7">
        <f>SUM(B42:B46)</f>
        <v>661</v>
      </c>
      <c r="C41" s="7">
        <f>SUM(C42:C46)</f>
        <v>738</v>
      </c>
      <c r="D41" s="8">
        <f>SUM(D42:D46)</f>
        <v>1399</v>
      </c>
      <c r="E41" s="9" t="s">
        <v>19</v>
      </c>
      <c r="F41" s="7">
        <f>SUM(F42:F46)</f>
        <v>145</v>
      </c>
      <c r="G41" s="7">
        <f>SUM(G42:G46)</f>
        <v>201</v>
      </c>
      <c r="H41" s="7">
        <f>SUM(H42:H46)</f>
        <v>346</v>
      </c>
    </row>
    <row r="42" spans="1:9" ht="13.5">
      <c r="A42" s="2">
        <v>30</v>
      </c>
      <c r="B42" s="16">
        <v>116</v>
      </c>
      <c r="C42" s="10">
        <v>154</v>
      </c>
      <c r="D42" s="11">
        <f>SUM(B42:C42)</f>
        <v>270</v>
      </c>
      <c r="E42" s="5">
        <v>75</v>
      </c>
      <c r="F42" s="10">
        <v>25</v>
      </c>
      <c r="G42" s="10">
        <v>50</v>
      </c>
      <c r="H42" s="10">
        <f>SUM(F42:G42)</f>
        <v>75</v>
      </c>
      <c r="I42" s="14"/>
    </row>
    <row r="43" spans="1:12" ht="13.5">
      <c r="A43" s="2">
        <v>31</v>
      </c>
      <c r="B43" s="10">
        <v>116</v>
      </c>
      <c r="C43" s="10">
        <v>140</v>
      </c>
      <c r="D43" s="11">
        <f>SUM(B43:C43)</f>
        <v>256</v>
      </c>
      <c r="E43" s="5">
        <v>76</v>
      </c>
      <c r="F43" s="10">
        <v>35</v>
      </c>
      <c r="G43" s="10">
        <v>55</v>
      </c>
      <c r="H43" s="10">
        <f>SUM(F43:G43)</f>
        <v>90</v>
      </c>
      <c r="I43" s="14"/>
      <c r="J43" s="15"/>
      <c r="K43" s="15"/>
      <c r="L43" s="15"/>
    </row>
    <row r="44" spans="1:12" ht="13.5">
      <c r="A44" s="2">
        <v>32</v>
      </c>
      <c r="B44" s="10">
        <v>148</v>
      </c>
      <c r="C44" s="10">
        <v>139</v>
      </c>
      <c r="D44" s="11">
        <f>SUM(B44:C44)</f>
        <v>287</v>
      </c>
      <c r="E44" s="5">
        <v>77</v>
      </c>
      <c r="F44" s="10">
        <v>33</v>
      </c>
      <c r="G44" s="10">
        <v>46</v>
      </c>
      <c r="H44" s="10">
        <f>SUM(F44:G44)</f>
        <v>79</v>
      </c>
      <c r="I44" s="14"/>
      <c r="J44" s="15"/>
      <c r="K44" s="15"/>
      <c r="L44" s="15"/>
    </row>
    <row r="45" spans="1:12" ht="13.5">
      <c r="A45" s="2">
        <v>33</v>
      </c>
      <c r="B45" s="10">
        <v>143</v>
      </c>
      <c r="C45" s="10">
        <v>152</v>
      </c>
      <c r="D45" s="11">
        <f>SUM(B45:C45)</f>
        <v>295</v>
      </c>
      <c r="E45" s="5">
        <v>78</v>
      </c>
      <c r="F45" s="10">
        <v>26</v>
      </c>
      <c r="G45" s="10">
        <v>21</v>
      </c>
      <c r="H45" s="10">
        <f>SUM(F45:G45)</f>
        <v>47</v>
      </c>
      <c r="I45" s="14"/>
      <c r="J45" s="15"/>
      <c r="K45" s="15"/>
      <c r="L45" s="15"/>
    </row>
    <row r="46" spans="1:12" ht="13.5">
      <c r="A46" s="2">
        <v>34</v>
      </c>
      <c r="B46" s="10">
        <v>138</v>
      </c>
      <c r="C46" s="10">
        <v>153</v>
      </c>
      <c r="D46" s="11">
        <f>SUM(B46:C46)</f>
        <v>291</v>
      </c>
      <c r="E46" s="5">
        <v>79</v>
      </c>
      <c r="F46" s="10">
        <v>26</v>
      </c>
      <c r="G46" s="10">
        <v>29</v>
      </c>
      <c r="H46" s="10">
        <f>SUM(F46:G46)</f>
        <v>55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679</v>
      </c>
      <c r="C47" s="7">
        <f>SUM(C48:C52)</f>
        <v>746</v>
      </c>
      <c r="D47" s="8">
        <f>SUM(D48:D52)</f>
        <v>1425</v>
      </c>
      <c r="E47" s="9" t="s">
        <v>21</v>
      </c>
      <c r="F47" s="7">
        <f>SUM(F48:F52)</f>
        <v>66</v>
      </c>
      <c r="G47" s="7">
        <f>SUM(G48:G52)</f>
        <v>131</v>
      </c>
      <c r="H47" s="7">
        <f>SUM(H48:H52)</f>
        <v>197</v>
      </c>
      <c r="I47" s="14"/>
      <c r="J47" s="15"/>
      <c r="K47" s="15"/>
      <c r="L47" s="15"/>
    </row>
    <row r="48" spans="1:12" ht="13.5">
      <c r="A48" s="2">
        <v>35</v>
      </c>
      <c r="B48" s="10">
        <v>142</v>
      </c>
      <c r="C48" s="10">
        <v>163</v>
      </c>
      <c r="D48" s="11">
        <f>SUM(B48:C48)</f>
        <v>305</v>
      </c>
      <c r="E48" s="5">
        <v>80</v>
      </c>
      <c r="F48" s="10">
        <v>14</v>
      </c>
      <c r="G48" s="10">
        <v>32</v>
      </c>
      <c r="H48" s="10">
        <f>SUM(F48:G48)</f>
        <v>46</v>
      </c>
      <c r="I48" s="14"/>
      <c r="J48" s="15"/>
      <c r="K48" s="15"/>
      <c r="L48" s="15"/>
    </row>
    <row r="49" spans="1:8" ht="13.5">
      <c r="A49" s="2">
        <v>36</v>
      </c>
      <c r="B49" s="10">
        <v>129</v>
      </c>
      <c r="C49" s="10">
        <v>159</v>
      </c>
      <c r="D49" s="11">
        <f>SUM(B49:C49)</f>
        <v>288</v>
      </c>
      <c r="E49" s="5">
        <v>81</v>
      </c>
      <c r="F49" s="10">
        <v>15</v>
      </c>
      <c r="G49" s="10">
        <v>28</v>
      </c>
      <c r="H49" s="10">
        <f>SUM(F49:G49)</f>
        <v>43</v>
      </c>
    </row>
    <row r="50" spans="1:8" ht="13.5">
      <c r="A50" s="2">
        <v>37</v>
      </c>
      <c r="B50" s="10">
        <v>141</v>
      </c>
      <c r="C50" s="10">
        <v>137</v>
      </c>
      <c r="D50" s="11">
        <f>SUM(B50:C50)</f>
        <v>278</v>
      </c>
      <c r="E50" s="5">
        <v>82</v>
      </c>
      <c r="F50" s="10">
        <v>13</v>
      </c>
      <c r="G50" s="10">
        <v>33</v>
      </c>
      <c r="H50" s="10">
        <f>SUM(F50:G50)</f>
        <v>46</v>
      </c>
    </row>
    <row r="51" spans="1:8" ht="13.5">
      <c r="A51" s="2">
        <v>38</v>
      </c>
      <c r="B51" s="10">
        <v>127</v>
      </c>
      <c r="C51" s="10">
        <v>144</v>
      </c>
      <c r="D51" s="11">
        <f>SUM(B51:C51)</f>
        <v>271</v>
      </c>
      <c r="E51" s="5">
        <v>83</v>
      </c>
      <c r="F51" s="10">
        <v>16</v>
      </c>
      <c r="G51" s="10">
        <v>23</v>
      </c>
      <c r="H51" s="10">
        <f>SUM(F51:G51)</f>
        <v>39</v>
      </c>
    </row>
    <row r="52" spans="1:8" ht="13.5">
      <c r="A52" s="2">
        <v>39</v>
      </c>
      <c r="B52" s="10">
        <v>140</v>
      </c>
      <c r="C52" s="10">
        <v>143</v>
      </c>
      <c r="D52" s="11">
        <f>SUM(B52:C52)</f>
        <v>283</v>
      </c>
      <c r="E52" s="5">
        <v>84</v>
      </c>
      <c r="F52" s="10">
        <v>8</v>
      </c>
      <c r="G52" s="10">
        <v>15</v>
      </c>
      <c r="H52" s="10">
        <f>SUM(F52:G52)</f>
        <v>23</v>
      </c>
    </row>
    <row r="53" spans="1:8" ht="13.5">
      <c r="A53" s="6" t="s">
        <v>22</v>
      </c>
      <c r="B53" s="7">
        <f>SUM(B54:B58)</f>
        <v>545</v>
      </c>
      <c r="C53" s="7">
        <f>SUM(C54:C58)</f>
        <v>742</v>
      </c>
      <c r="D53" s="8">
        <f>SUM(D54:D58)</f>
        <v>1287</v>
      </c>
      <c r="E53" s="9" t="s">
        <v>23</v>
      </c>
      <c r="F53" s="7">
        <f>SUM(F54:F58)</f>
        <v>25</v>
      </c>
      <c r="G53" s="7">
        <f>SUM(G54:G58)</f>
        <v>55</v>
      </c>
      <c r="H53" s="7">
        <f>SUM(H54:H58)</f>
        <v>80</v>
      </c>
    </row>
    <row r="54" spans="1:8" ht="13.5">
      <c r="A54" s="2">
        <v>40</v>
      </c>
      <c r="B54" s="10">
        <v>125</v>
      </c>
      <c r="C54" s="10">
        <v>149</v>
      </c>
      <c r="D54" s="11">
        <f>SUM(B54:C54)</f>
        <v>274</v>
      </c>
      <c r="E54" s="5">
        <v>85</v>
      </c>
      <c r="F54" s="10">
        <v>9</v>
      </c>
      <c r="G54" s="10">
        <v>18</v>
      </c>
      <c r="H54" s="10">
        <f>SUM(F54:G54)</f>
        <v>27</v>
      </c>
    </row>
    <row r="55" spans="1:8" ht="13.5">
      <c r="A55" s="2">
        <v>41</v>
      </c>
      <c r="B55" s="10">
        <v>131</v>
      </c>
      <c r="C55" s="10">
        <v>167</v>
      </c>
      <c r="D55" s="11">
        <f>SUM(B55:C55)</f>
        <v>298</v>
      </c>
      <c r="E55" s="5">
        <v>86</v>
      </c>
      <c r="F55" s="10">
        <v>7</v>
      </c>
      <c r="G55" s="10">
        <v>11</v>
      </c>
      <c r="H55" s="10">
        <f>SUM(F55:G55)</f>
        <v>18</v>
      </c>
    </row>
    <row r="56" spans="1:8" ht="13.5">
      <c r="A56" s="2">
        <v>42</v>
      </c>
      <c r="B56" s="10">
        <v>99</v>
      </c>
      <c r="C56" s="10">
        <v>141</v>
      </c>
      <c r="D56" s="11">
        <f>SUM(B56:C56)</f>
        <v>240</v>
      </c>
      <c r="E56" s="5">
        <v>87</v>
      </c>
      <c r="F56" s="10">
        <v>5</v>
      </c>
      <c r="G56" s="10">
        <v>7</v>
      </c>
      <c r="H56" s="10">
        <f>SUM(F56:G56)</f>
        <v>12</v>
      </c>
    </row>
    <row r="57" spans="1:8" ht="13.5">
      <c r="A57" s="2">
        <v>43</v>
      </c>
      <c r="B57" s="10">
        <v>99</v>
      </c>
      <c r="C57" s="10">
        <v>156</v>
      </c>
      <c r="D57" s="11">
        <f>SUM(B57:C57)</f>
        <v>255</v>
      </c>
      <c r="E57" s="5">
        <v>88</v>
      </c>
      <c r="F57" s="10">
        <v>0</v>
      </c>
      <c r="G57" s="10">
        <v>11</v>
      </c>
      <c r="H57" s="10">
        <f>SUM(F57:G57)</f>
        <v>11</v>
      </c>
    </row>
    <row r="58" spans="1:8" ht="13.5">
      <c r="A58" s="2">
        <v>44</v>
      </c>
      <c r="B58" s="10">
        <v>91</v>
      </c>
      <c r="C58" s="10">
        <v>129</v>
      </c>
      <c r="D58" s="11">
        <f>SUM(B58:C58)</f>
        <v>220</v>
      </c>
      <c r="E58" s="5">
        <v>89</v>
      </c>
      <c r="F58" s="10">
        <v>4</v>
      </c>
      <c r="G58" s="10">
        <v>8</v>
      </c>
      <c r="H58" s="10">
        <f>SUM(F58:G58)</f>
        <v>12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0:12" ht="13.5">
      <c r="J3" s="29" t="s">
        <v>55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670</v>
      </c>
      <c r="C5" s="7">
        <f>SUM(C6:C10)</f>
        <v>681</v>
      </c>
      <c r="D5" s="8">
        <f>SUM(D6:D10)</f>
        <v>1351</v>
      </c>
      <c r="E5" s="9" t="s">
        <v>5</v>
      </c>
      <c r="F5" s="7">
        <f>SUM(F6:F10)</f>
        <v>772</v>
      </c>
      <c r="G5" s="7">
        <f>SUM(G6:G10)</f>
        <v>820</v>
      </c>
      <c r="H5" s="8">
        <f>SUM(H6:H10)</f>
        <v>1592</v>
      </c>
      <c r="I5" s="9" t="s">
        <v>6</v>
      </c>
      <c r="J5" s="7">
        <f>SUM(J6:J10)</f>
        <v>84</v>
      </c>
      <c r="K5" s="7">
        <f>SUM(K6:K10)</f>
        <v>210</v>
      </c>
      <c r="L5" s="7">
        <f>SUM(L6:L10)</f>
        <v>294</v>
      </c>
    </row>
    <row r="6" spans="1:12" ht="13.5">
      <c r="A6" s="2">
        <v>0</v>
      </c>
      <c r="B6" s="10">
        <v>121</v>
      </c>
      <c r="C6" s="10">
        <v>119</v>
      </c>
      <c r="D6" s="11">
        <f>SUM(B6:C6)</f>
        <v>240</v>
      </c>
      <c r="E6" s="5">
        <v>45</v>
      </c>
      <c r="F6" s="10">
        <v>163</v>
      </c>
      <c r="G6" s="10">
        <v>167</v>
      </c>
      <c r="H6" s="11">
        <f>SUM(F6:G6)</f>
        <v>330</v>
      </c>
      <c r="I6" s="5">
        <v>90</v>
      </c>
      <c r="J6" s="10">
        <v>35</v>
      </c>
      <c r="K6" s="10">
        <v>57</v>
      </c>
      <c r="L6" s="10">
        <f>SUM(J6:K6)</f>
        <v>92</v>
      </c>
    </row>
    <row r="7" spans="1:12" ht="13.5">
      <c r="A7" s="2">
        <v>1</v>
      </c>
      <c r="B7" s="10">
        <v>129</v>
      </c>
      <c r="C7" s="10">
        <v>132</v>
      </c>
      <c r="D7" s="11">
        <f>SUM(B7:C7)</f>
        <v>261</v>
      </c>
      <c r="E7" s="5">
        <v>46</v>
      </c>
      <c r="F7" s="10">
        <v>168</v>
      </c>
      <c r="G7" s="10">
        <v>165</v>
      </c>
      <c r="H7" s="11">
        <f>SUM(F7:G7)</f>
        <v>333</v>
      </c>
      <c r="I7" s="5">
        <v>91</v>
      </c>
      <c r="J7" s="10">
        <v>15</v>
      </c>
      <c r="K7" s="10">
        <v>47</v>
      </c>
      <c r="L7" s="10">
        <f>SUM(J7:K7)</f>
        <v>62</v>
      </c>
    </row>
    <row r="8" spans="1:12" ht="13.5">
      <c r="A8" s="2">
        <v>2</v>
      </c>
      <c r="B8" s="10">
        <v>127</v>
      </c>
      <c r="C8" s="10">
        <v>135</v>
      </c>
      <c r="D8" s="11">
        <f>SUM(B8:C8)</f>
        <v>262</v>
      </c>
      <c r="E8" s="5">
        <v>47</v>
      </c>
      <c r="F8" s="10">
        <v>169</v>
      </c>
      <c r="G8" s="10">
        <v>175</v>
      </c>
      <c r="H8" s="11">
        <f>SUM(F8:G8)</f>
        <v>344</v>
      </c>
      <c r="I8" s="5">
        <v>92</v>
      </c>
      <c r="J8" s="10">
        <v>15</v>
      </c>
      <c r="K8" s="10">
        <v>45</v>
      </c>
      <c r="L8" s="10">
        <f>SUM(J8:K8)</f>
        <v>60</v>
      </c>
    </row>
    <row r="9" spans="1:12" ht="13.5">
      <c r="A9" s="2">
        <v>3</v>
      </c>
      <c r="B9" s="10">
        <v>151</v>
      </c>
      <c r="C9" s="10">
        <v>147</v>
      </c>
      <c r="D9" s="11">
        <f>SUM(B9:C9)</f>
        <v>298</v>
      </c>
      <c r="E9" s="5">
        <v>48</v>
      </c>
      <c r="F9" s="10">
        <v>131</v>
      </c>
      <c r="G9" s="10">
        <v>166</v>
      </c>
      <c r="H9" s="11">
        <f>SUM(F9:G9)</f>
        <v>297</v>
      </c>
      <c r="I9" s="5">
        <v>93</v>
      </c>
      <c r="J9" s="10">
        <v>14</v>
      </c>
      <c r="K9" s="10">
        <v>29</v>
      </c>
      <c r="L9" s="10">
        <f>SUM(J9:K9)</f>
        <v>43</v>
      </c>
    </row>
    <row r="10" spans="1:12" ht="13.5">
      <c r="A10" s="2">
        <v>4</v>
      </c>
      <c r="B10" s="10">
        <v>142</v>
      </c>
      <c r="C10" s="10">
        <v>148</v>
      </c>
      <c r="D10" s="11">
        <f>SUM(B10:C10)</f>
        <v>290</v>
      </c>
      <c r="E10" s="5">
        <v>49</v>
      </c>
      <c r="F10" s="10">
        <v>141</v>
      </c>
      <c r="G10" s="10">
        <v>147</v>
      </c>
      <c r="H10" s="11">
        <f>SUM(F10:G10)</f>
        <v>288</v>
      </c>
      <c r="I10" s="5">
        <v>94</v>
      </c>
      <c r="J10" s="10">
        <v>5</v>
      </c>
      <c r="K10" s="10">
        <v>32</v>
      </c>
      <c r="L10" s="10">
        <f>SUM(J10:K10)</f>
        <v>37</v>
      </c>
    </row>
    <row r="11" spans="1:12" ht="13.5">
      <c r="A11" s="6" t="s">
        <v>7</v>
      </c>
      <c r="B11" s="7">
        <f>SUM(B12:B16)</f>
        <v>702</v>
      </c>
      <c r="C11" s="7">
        <f>SUM(C12:C16)</f>
        <v>710</v>
      </c>
      <c r="D11" s="8">
        <f>SUM(D12:D16)</f>
        <v>1412</v>
      </c>
      <c r="E11" s="9" t="s">
        <v>8</v>
      </c>
      <c r="F11" s="7">
        <f>SUM(F12:F16)</f>
        <v>821</v>
      </c>
      <c r="G11" s="7">
        <f>SUM(G12:G16)</f>
        <v>861</v>
      </c>
      <c r="H11" s="8">
        <f>SUM(H12:H16)</f>
        <v>1682</v>
      </c>
      <c r="I11" s="9" t="s">
        <v>9</v>
      </c>
      <c r="J11" s="7">
        <f>SUM(J12:J16)</f>
        <v>20</v>
      </c>
      <c r="K11" s="7">
        <f>SUM(K12:K16)</f>
        <v>67</v>
      </c>
      <c r="L11" s="7">
        <f>SUM(L12:L16)</f>
        <v>87</v>
      </c>
    </row>
    <row r="12" spans="1:12" ht="13.5">
      <c r="A12" s="2">
        <v>5</v>
      </c>
      <c r="B12" s="10">
        <v>154</v>
      </c>
      <c r="C12" s="10">
        <v>138</v>
      </c>
      <c r="D12" s="11">
        <f>SUM(B12:C12)</f>
        <v>292</v>
      </c>
      <c r="E12" s="5">
        <v>50</v>
      </c>
      <c r="F12" s="10">
        <v>151</v>
      </c>
      <c r="G12" s="10">
        <v>160</v>
      </c>
      <c r="H12" s="11">
        <f>SUM(F12:G12)</f>
        <v>311</v>
      </c>
      <c r="I12" s="5">
        <v>95</v>
      </c>
      <c r="J12" s="10">
        <v>8</v>
      </c>
      <c r="K12" s="10">
        <v>20</v>
      </c>
      <c r="L12" s="10">
        <f aca="true" t="shared" si="0" ref="L12:L17">SUM(J12:K12)</f>
        <v>28</v>
      </c>
    </row>
    <row r="13" spans="1:12" ht="13.5">
      <c r="A13" s="2">
        <v>6</v>
      </c>
      <c r="B13" s="10">
        <v>140</v>
      </c>
      <c r="C13" s="10">
        <v>157</v>
      </c>
      <c r="D13" s="11">
        <f>SUM(B13:C13)</f>
        <v>297</v>
      </c>
      <c r="E13" s="5">
        <v>51</v>
      </c>
      <c r="F13" s="10">
        <v>166</v>
      </c>
      <c r="G13" s="10">
        <v>183</v>
      </c>
      <c r="H13" s="11">
        <f>SUM(F13:G13)</f>
        <v>349</v>
      </c>
      <c r="I13" s="5">
        <v>96</v>
      </c>
      <c r="J13" s="10">
        <v>3</v>
      </c>
      <c r="K13" s="10">
        <v>19</v>
      </c>
      <c r="L13" s="10">
        <f t="shared" si="0"/>
        <v>22</v>
      </c>
    </row>
    <row r="14" spans="1:12" ht="13.5">
      <c r="A14" s="2">
        <v>7</v>
      </c>
      <c r="B14" s="10">
        <v>139</v>
      </c>
      <c r="C14" s="10">
        <v>129</v>
      </c>
      <c r="D14" s="11">
        <f>SUM(B14:C14)</f>
        <v>268</v>
      </c>
      <c r="E14" s="5">
        <v>52</v>
      </c>
      <c r="F14" s="10">
        <v>160</v>
      </c>
      <c r="G14" s="10">
        <v>196</v>
      </c>
      <c r="H14" s="11">
        <f>SUM(F14:G14)</f>
        <v>356</v>
      </c>
      <c r="I14" s="5">
        <v>97</v>
      </c>
      <c r="J14" s="10">
        <v>5</v>
      </c>
      <c r="K14" s="10">
        <v>13</v>
      </c>
      <c r="L14" s="10">
        <f t="shared" si="0"/>
        <v>18</v>
      </c>
    </row>
    <row r="15" spans="1:12" ht="13.5">
      <c r="A15" s="2">
        <v>8</v>
      </c>
      <c r="B15" s="10">
        <v>129</v>
      </c>
      <c r="C15" s="10">
        <v>144</v>
      </c>
      <c r="D15" s="11">
        <f>SUM(B15:C15)</f>
        <v>273</v>
      </c>
      <c r="E15" s="5">
        <v>53</v>
      </c>
      <c r="F15" s="10">
        <v>152</v>
      </c>
      <c r="G15" s="10">
        <v>153</v>
      </c>
      <c r="H15" s="11">
        <f>SUM(F15:G15)</f>
        <v>305</v>
      </c>
      <c r="I15" s="5">
        <v>98</v>
      </c>
      <c r="J15" s="10">
        <v>1</v>
      </c>
      <c r="K15" s="10">
        <v>12</v>
      </c>
      <c r="L15" s="10">
        <f t="shared" si="0"/>
        <v>13</v>
      </c>
    </row>
    <row r="16" spans="1:12" ht="13.5">
      <c r="A16" s="2">
        <v>9</v>
      </c>
      <c r="B16" s="10">
        <v>140</v>
      </c>
      <c r="C16" s="10">
        <v>142</v>
      </c>
      <c r="D16" s="11">
        <f>SUM(B16:C16)</f>
        <v>282</v>
      </c>
      <c r="E16" s="5">
        <v>54</v>
      </c>
      <c r="F16" s="10">
        <v>192</v>
      </c>
      <c r="G16" s="10">
        <v>169</v>
      </c>
      <c r="H16" s="11">
        <f>SUM(F16:G16)</f>
        <v>361</v>
      </c>
      <c r="I16" s="5">
        <v>99</v>
      </c>
      <c r="J16" s="10">
        <v>3</v>
      </c>
      <c r="K16" s="10">
        <v>3</v>
      </c>
      <c r="L16" s="10">
        <f t="shared" si="0"/>
        <v>6</v>
      </c>
    </row>
    <row r="17" spans="1:12" ht="13.5">
      <c r="A17" s="6" t="s">
        <v>10</v>
      </c>
      <c r="B17" s="7">
        <f>SUM(B18:B22)</f>
        <v>726</v>
      </c>
      <c r="C17" s="7">
        <f>SUM(C18:C22)</f>
        <v>693</v>
      </c>
      <c r="D17" s="8">
        <f>SUM(D18:D22)</f>
        <v>1419</v>
      </c>
      <c r="E17" s="9" t="s">
        <v>11</v>
      </c>
      <c r="F17" s="7">
        <f>SUM(F18:F22)</f>
        <v>948</v>
      </c>
      <c r="G17" s="7">
        <f>SUM(G18:G22)</f>
        <v>998</v>
      </c>
      <c r="H17" s="8">
        <f>SUM(H18:H22)</f>
        <v>1946</v>
      </c>
      <c r="I17" s="9" t="s">
        <v>39</v>
      </c>
      <c r="J17" s="7">
        <v>1</v>
      </c>
      <c r="K17" s="7">
        <v>13</v>
      </c>
      <c r="L17" s="7">
        <f t="shared" si="0"/>
        <v>14</v>
      </c>
    </row>
    <row r="18" spans="1:12" ht="13.5">
      <c r="A18" s="2">
        <v>10</v>
      </c>
      <c r="B18" s="10">
        <v>140</v>
      </c>
      <c r="C18" s="10">
        <v>128</v>
      </c>
      <c r="D18" s="11">
        <f>SUM(B18:C18)</f>
        <v>268</v>
      </c>
      <c r="E18" s="5">
        <v>55</v>
      </c>
      <c r="F18" s="10">
        <v>159</v>
      </c>
      <c r="G18" s="10">
        <v>174</v>
      </c>
      <c r="H18" s="11">
        <f>SUM(F18:G18)</f>
        <v>333</v>
      </c>
      <c r="I18" s="9" t="s">
        <v>36</v>
      </c>
      <c r="J18" s="7">
        <v>47</v>
      </c>
      <c r="K18" s="7">
        <v>19</v>
      </c>
      <c r="L18" s="7">
        <f>SUM(J18:K18)</f>
        <v>66</v>
      </c>
    </row>
    <row r="19" spans="1:12" ht="13.5">
      <c r="A19" s="2">
        <v>11</v>
      </c>
      <c r="B19" s="10">
        <v>172</v>
      </c>
      <c r="C19" s="10">
        <v>142</v>
      </c>
      <c r="D19" s="11">
        <f>SUM(B19:C19)</f>
        <v>314</v>
      </c>
      <c r="E19" s="5">
        <v>56</v>
      </c>
      <c r="F19" s="10">
        <v>188</v>
      </c>
      <c r="G19" s="10">
        <v>178</v>
      </c>
      <c r="H19" s="11">
        <f>SUM(F19:G19)</f>
        <v>366</v>
      </c>
      <c r="I19" s="25" t="s">
        <v>3</v>
      </c>
      <c r="J19" s="26">
        <f>B5+B11+B17+B23+B29+B35+B41+B47+B53+F5+F11+F17+F23+F29+F35+F41+F47+F53+J5+J11+J17+J18</f>
        <v>13345</v>
      </c>
      <c r="K19" s="26">
        <f>C5+C11+C17+C23+C29+C35+C41+C47+C53+G5+G11+G17+G23+G29+G35+G41+G47+G53+K5+K11+K17+K18</f>
        <v>14876</v>
      </c>
      <c r="L19" s="26">
        <f>D5+D11+D17+D23+D29+D35+D41+D47+D53+H5+H11+H17+H23+H29+H35+H41+H47+H53+L5+L11+L17+L18</f>
        <v>28221</v>
      </c>
    </row>
    <row r="20" spans="1:8" ht="13.5">
      <c r="A20" s="2">
        <v>12</v>
      </c>
      <c r="B20" s="10">
        <v>128</v>
      </c>
      <c r="C20" s="10">
        <v>143</v>
      </c>
      <c r="D20" s="11">
        <f>SUM(B20:C20)</f>
        <v>271</v>
      </c>
      <c r="E20" s="5">
        <v>57</v>
      </c>
      <c r="F20" s="10">
        <v>205</v>
      </c>
      <c r="G20" s="10">
        <v>227</v>
      </c>
      <c r="H20" s="10">
        <f>SUM(F20:G20)</f>
        <v>432</v>
      </c>
    </row>
    <row r="21" spans="1:12" ht="13.5">
      <c r="A21" s="2">
        <v>13</v>
      </c>
      <c r="B21" s="10">
        <v>136</v>
      </c>
      <c r="C21" s="10">
        <v>149</v>
      </c>
      <c r="D21" s="11">
        <f>SUM(B21:C21)</f>
        <v>285</v>
      </c>
      <c r="E21" s="5">
        <v>58</v>
      </c>
      <c r="F21" s="10">
        <v>187</v>
      </c>
      <c r="G21" s="10">
        <v>192</v>
      </c>
      <c r="H21" s="11">
        <f>SUM(F21:G21)</f>
        <v>379</v>
      </c>
      <c r="I21" s="14"/>
      <c r="J21" s="15"/>
      <c r="K21" s="15"/>
      <c r="L21" s="15"/>
    </row>
    <row r="22" spans="1:12" ht="13.5">
      <c r="A22" s="2">
        <v>14</v>
      </c>
      <c r="B22" s="10">
        <v>150</v>
      </c>
      <c r="C22" s="10">
        <v>131</v>
      </c>
      <c r="D22" s="11">
        <f>SUM(B22:C22)</f>
        <v>281</v>
      </c>
      <c r="E22" s="5">
        <v>59</v>
      </c>
      <c r="F22" s="10">
        <v>209</v>
      </c>
      <c r="G22" s="10">
        <v>227</v>
      </c>
      <c r="H22" s="11">
        <f>SUM(F22:G22)</f>
        <v>436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596</v>
      </c>
      <c r="C23" s="7">
        <f>SUM(C24:C28)</f>
        <v>644</v>
      </c>
      <c r="D23" s="8">
        <f>SUM(D24:D28)</f>
        <v>1240</v>
      </c>
      <c r="E23" s="9" t="s">
        <v>13</v>
      </c>
      <c r="F23" s="7">
        <f>SUM(F24:F28)</f>
        <v>1077</v>
      </c>
      <c r="G23" s="7">
        <f>SUM(G24:G28)</f>
        <v>1205</v>
      </c>
      <c r="H23" s="8">
        <f>SUM(H24:H28)</f>
        <v>2282</v>
      </c>
      <c r="I23" s="14"/>
      <c r="J23" s="15"/>
      <c r="K23" s="15"/>
      <c r="L23" s="15"/>
    </row>
    <row r="24" spans="1:12" ht="13.5">
      <c r="A24" s="2">
        <v>15</v>
      </c>
      <c r="B24" s="10">
        <v>142</v>
      </c>
      <c r="C24" s="10">
        <v>139</v>
      </c>
      <c r="D24" s="11">
        <f>SUM(B24:C24)</f>
        <v>281</v>
      </c>
      <c r="E24" s="5">
        <v>60</v>
      </c>
      <c r="F24" s="10">
        <v>216</v>
      </c>
      <c r="G24" s="10">
        <v>244</v>
      </c>
      <c r="H24" s="11">
        <f>SUM(F24:G24)</f>
        <v>460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131</v>
      </c>
      <c r="C25" s="10">
        <v>146</v>
      </c>
      <c r="D25" s="11">
        <f>SUM(B25:C25)</f>
        <v>277</v>
      </c>
      <c r="E25" s="5">
        <v>61</v>
      </c>
      <c r="F25" s="10">
        <v>271</v>
      </c>
      <c r="G25" s="10">
        <v>279</v>
      </c>
      <c r="H25" s="11">
        <f>SUM(F25:G25)</f>
        <v>550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138</v>
      </c>
      <c r="C26" s="10">
        <v>136</v>
      </c>
      <c r="D26" s="11">
        <f>SUM(B26:C26)</f>
        <v>274</v>
      </c>
      <c r="E26" s="5">
        <v>62</v>
      </c>
      <c r="F26" s="10">
        <v>221</v>
      </c>
      <c r="G26" s="10">
        <v>270</v>
      </c>
      <c r="H26" s="11">
        <f>SUM(F26:G26)</f>
        <v>491</v>
      </c>
      <c r="I26" s="2" t="s">
        <v>26</v>
      </c>
      <c r="J26" s="19">
        <f>SUM(B5,B11,B17)</f>
        <v>2098</v>
      </c>
      <c r="K26" s="19">
        <f>SUM(C5,C11,C17)</f>
        <v>2084</v>
      </c>
      <c r="L26" s="19">
        <f>SUM(D5,D11,D17)</f>
        <v>4182</v>
      </c>
    </row>
    <row r="27" spans="1:12" ht="13.5">
      <c r="A27" s="2">
        <v>18</v>
      </c>
      <c r="B27" s="10">
        <v>109</v>
      </c>
      <c r="C27" s="10">
        <v>106</v>
      </c>
      <c r="D27" s="11">
        <f>SUM(B27:C27)</f>
        <v>215</v>
      </c>
      <c r="E27" s="5">
        <v>63</v>
      </c>
      <c r="F27" s="10">
        <v>251</v>
      </c>
      <c r="G27" s="10">
        <v>251</v>
      </c>
      <c r="H27" s="11">
        <f>SUM(F27:G27)</f>
        <v>502</v>
      </c>
      <c r="I27" s="2" t="s">
        <v>27</v>
      </c>
      <c r="J27" s="19">
        <f>SUM(B23,B29,B35,B41,B47,B53,F5,F11,F17,F23)</f>
        <v>8266</v>
      </c>
      <c r="K27" s="19">
        <f>SUM(C23,C29,C35,C41,C47,C53,G5,G11,G17,G23)</f>
        <v>8756</v>
      </c>
      <c r="L27" s="19">
        <f>SUM(D23,D29,D35,D41,D47,D53,H5,H11,H17,H23)</f>
        <v>17022</v>
      </c>
    </row>
    <row r="28" spans="1:13" ht="13.5">
      <c r="A28" s="2">
        <v>19</v>
      </c>
      <c r="B28" s="10">
        <v>76</v>
      </c>
      <c r="C28" s="10">
        <v>117</v>
      </c>
      <c r="D28" s="11">
        <f>SUM(B28:C28)</f>
        <v>193</v>
      </c>
      <c r="E28" s="5">
        <v>64</v>
      </c>
      <c r="F28" s="10">
        <v>118</v>
      </c>
      <c r="G28" s="10">
        <v>161</v>
      </c>
      <c r="H28" s="11">
        <f>SUM(F28:G28)</f>
        <v>279</v>
      </c>
      <c r="I28" s="2" t="s">
        <v>28</v>
      </c>
      <c r="J28" s="19">
        <f>SUM(F29,F35,F41,F47,F53,J5,J11,J17)</f>
        <v>2934</v>
      </c>
      <c r="K28" s="19">
        <f>SUM(G29,G35,G41,G47,G53,K5,K11,K17)</f>
        <v>4017</v>
      </c>
      <c r="L28" s="19">
        <f>SUM(H29,H35,H41,H47,H53,L5,L11,L17)</f>
        <v>6951</v>
      </c>
      <c r="M28" s="28"/>
    </row>
    <row r="29" spans="1:12" ht="13.5">
      <c r="A29" s="6" t="s">
        <v>14</v>
      </c>
      <c r="B29" s="7">
        <f>SUM(B30:B34)</f>
        <v>589</v>
      </c>
      <c r="C29" s="7">
        <f>SUM(C30:C34)</f>
        <v>654</v>
      </c>
      <c r="D29" s="8">
        <f>SUM(D30:D34)</f>
        <v>1243</v>
      </c>
      <c r="E29" s="9" t="s">
        <v>15</v>
      </c>
      <c r="F29" s="7">
        <f>SUM(F30:F34)</f>
        <v>879</v>
      </c>
      <c r="G29" s="7">
        <f>SUM(G30:G34)</f>
        <v>952</v>
      </c>
      <c r="H29" s="8">
        <f>SUM(H30:H34)</f>
        <v>1831</v>
      </c>
      <c r="I29" s="20" t="s">
        <v>29</v>
      </c>
      <c r="J29" s="19">
        <f>SUM(F29,F35)</f>
        <v>1591</v>
      </c>
      <c r="K29" s="19">
        <f>SUM(G29,G35)</f>
        <v>1763</v>
      </c>
      <c r="L29" s="19">
        <f>SUM(H29,H35)</f>
        <v>3354</v>
      </c>
    </row>
    <row r="30" spans="1:12" ht="13.5">
      <c r="A30" s="2">
        <v>20</v>
      </c>
      <c r="B30" s="10">
        <v>81</v>
      </c>
      <c r="C30" s="10">
        <v>109</v>
      </c>
      <c r="D30" s="11">
        <f>SUM(B30:C30)</f>
        <v>190</v>
      </c>
      <c r="E30" s="5">
        <v>65</v>
      </c>
      <c r="F30" s="10">
        <v>163</v>
      </c>
      <c r="G30" s="10">
        <v>186</v>
      </c>
      <c r="H30" s="10">
        <f>SUM(F30:G30)</f>
        <v>349</v>
      </c>
      <c r="I30" s="20" t="s">
        <v>30</v>
      </c>
      <c r="J30" s="19">
        <f>SUM(F41,F47,F53,J5,J11,J17)</f>
        <v>1343</v>
      </c>
      <c r="K30" s="19">
        <f>SUM(G41,G47,G53,K5,K11,K17)</f>
        <v>2254</v>
      </c>
      <c r="L30" s="19">
        <f>SUM(H41,H47,H53,L5,L11,L17)</f>
        <v>3597</v>
      </c>
    </row>
    <row r="31" spans="1:12" ht="13.5">
      <c r="A31" s="2">
        <v>21</v>
      </c>
      <c r="B31" s="10">
        <v>107</v>
      </c>
      <c r="C31" s="10">
        <v>119</v>
      </c>
      <c r="D31" s="11">
        <f>SUM(B31:C31)</f>
        <v>226</v>
      </c>
      <c r="E31" s="5">
        <v>66</v>
      </c>
      <c r="F31" s="10">
        <v>209</v>
      </c>
      <c r="G31" s="10">
        <v>204</v>
      </c>
      <c r="H31" s="10">
        <f>SUM(F31:G31)</f>
        <v>413</v>
      </c>
      <c r="I31" s="14"/>
      <c r="J31" s="15"/>
      <c r="K31" s="15"/>
      <c r="L31" s="15"/>
    </row>
    <row r="32" spans="1:12" ht="13.5">
      <c r="A32" s="2">
        <v>22</v>
      </c>
      <c r="B32" s="10">
        <v>113</v>
      </c>
      <c r="C32" s="10">
        <v>134</v>
      </c>
      <c r="D32" s="11">
        <f>SUM(B32:C32)</f>
        <v>247</v>
      </c>
      <c r="E32" s="5">
        <v>67</v>
      </c>
      <c r="F32" s="10">
        <v>153</v>
      </c>
      <c r="G32" s="10">
        <v>179</v>
      </c>
      <c r="H32" s="10">
        <f>SUM(F32:G32)</f>
        <v>332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140</v>
      </c>
      <c r="C33" s="10">
        <v>146</v>
      </c>
      <c r="D33" s="11">
        <f>SUM(B33:C33)</f>
        <v>286</v>
      </c>
      <c r="E33" s="5">
        <v>68</v>
      </c>
      <c r="F33" s="10">
        <v>171</v>
      </c>
      <c r="G33" s="10">
        <v>176</v>
      </c>
      <c r="H33" s="10">
        <f>SUM(F33:G33)</f>
        <v>347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148</v>
      </c>
      <c r="C34" s="10">
        <v>146</v>
      </c>
      <c r="D34" s="11">
        <f>SUM(B34:C34)</f>
        <v>294</v>
      </c>
      <c r="E34" s="5">
        <v>69</v>
      </c>
      <c r="F34" s="10">
        <v>183</v>
      </c>
      <c r="G34" s="10">
        <v>207</v>
      </c>
      <c r="H34" s="10">
        <f>SUM(F34:G34)</f>
        <v>390</v>
      </c>
      <c r="I34" s="2" t="s">
        <v>26</v>
      </c>
      <c r="J34" s="21">
        <f>ROUND(J26/$J$19*100,1)</f>
        <v>15.7</v>
      </c>
      <c r="K34" s="21">
        <f>ROUND(K26/$K$19*100,1)</f>
        <v>14</v>
      </c>
      <c r="L34" s="21">
        <f>ROUND(L26/28155*100,1)</f>
        <v>14.9</v>
      </c>
    </row>
    <row r="35" spans="1:12" ht="13.5">
      <c r="A35" s="6" t="s">
        <v>16</v>
      </c>
      <c r="B35" s="7">
        <f>SUM(B36:B40)</f>
        <v>781</v>
      </c>
      <c r="C35" s="7">
        <f>SUM(C36:C40)</f>
        <v>756</v>
      </c>
      <c r="D35" s="8">
        <f>SUM(D36:D40)</f>
        <v>1537</v>
      </c>
      <c r="E35" s="9" t="s">
        <v>17</v>
      </c>
      <c r="F35" s="7">
        <f>SUM(F36:F40)</f>
        <v>712</v>
      </c>
      <c r="G35" s="7">
        <f>SUM(G36:G40)</f>
        <v>811</v>
      </c>
      <c r="H35" s="7">
        <f>SUM(H36:H40)</f>
        <v>1523</v>
      </c>
      <c r="I35" s="2" t="s">
        <v>27</v>
      </c>
      <c r="J35" s="21">
        <f>ROUND(J27/$J$19*100,1)</f>
        <v>61.9</v>
      </c>
      <c r="K35" s="21">
        <f>ROUND(K27/$K$19*100,1)</f>
        <v>58.9</v>
      </c>
      <c r="L35" s="21">
        <f>ROUND(L27/28155*100,1)</f>
        <v>60.5</v>
      </c>
    </row>
    <row r="36" spans="1:12" ht="13.5">
      <c r="A36" s="2">
        <v>25</v>
      </c>
      <c r="B36" s="10">
        <v>154</v>
      </c>
      <c r="C36" s="10">
        <v>136</v>
      </c>
      <c r="D36" s="11">
        <f>SUM(B36:C36)</f>
        <v>290</v>
      </c>
      <c r="E36" s="5">
        <v>70</v>
      </c>
      <c r="F36" s="10">
        <v>153</v>
      </c>
      <c r="G36" s="10">
        <v>150</v>
      </c>
      <c r="H36" s="10">
        <f>SUM(F36:G36)</f>
        <v>303</v>
      </c>
      <c r="I36" s="2" t="s">
        <v>28</v>
      </c>
      <c r="J36" s="21">
        <f>ROUND(J28/$J$19*100,1)</f>
        <v>22</v>
      </c>
      <c r="K36" s="21">
        <f>ROUND(K28/$K$19*100,1)</f>
        <v>27</v>
      </c>
      <c r="L36" s="21">
        <f>ROUND(L28/28155*100,1)</f>
        <v>24.7</v>
      </c>
    </row>
    <row r="37" spans="1:12" ht="13.5">
      <c r="A37" s="2">
        <v>26</v>
      </c>
      <c r="B37" s="10">
        <v>158</v>
      </c>
      <c r="C37" s="10">
        <v>156</v>
      </c>
      <c r="D37" s="11">
        <f>SUM(B37:C37)</f>
        <v>314</v>
      </c>
      <c r="E37" s="5">
        <v>71</v>
      </c>
      <c r="F37" s="10">
        <v>123</v>
      </c>
      <c r="G37" s="10">
        <v>162</v>
      </c>
      <c r="H37" s="10">
        <f>SUM(F37:G37)</f>
        <v>285</v>
      </c>
      <c r="I37" s="20" t="s">
        <v>29</v>
      </c>
      <c r="J37" s="21">
        <f>ROUND(J29/$J$19*100,1)</f>
        <v>11.9</v>
      </c>
      <c r="K37" s="21">
        <f>ROUND(K29/$K$19*100,1)</f>
        <v>11.9</v>
      </c>
      <c r="L37" s="21">
        <f>ROUND(L29/28155*100,1)</f>
        <v>11.9</v>
      </c>
    </row>
    <row r="38" spans="1:12" ht="13.5">
      <c r="A38" s="2">
        <v>27</v>
      </c>
      <c r="B38" s="10">
        <v>150</v>
      </c>
      <c r="C38" s="10">
        <v>154</v>
      </c>
      <c r="D38" s="11">
        <f>SUM(B38:C38)</f>
        <v>304</v>
      </c>
      <c r="E38" s="5">
        <v>72</v>
      </c>
      <c r="F38" s="10">
        <v>149</v>
      </c>
      <c r="G38" s="10">
        <v>161</v>
      </c>
      <c r="H38" s="10">
        <f>SUM(F38:G38)</f>
        <v>310</v>
      </c>
      <c r="I38" s="20" t="s">
        <v>30</v>
      </c>
      <c r="J38" s="21">
        <f>ROUND(J30/$J$19*100,1)</f>
        <v>10.1</v>
      </c>
      <c r="K38" s="21">
        <f>ROUND(K30/$K$19*100,1)</f>
        <v>15.2</v>
      </c>
      <c r="L38" s="21">
        <f>ROUND(L30/28155*100,1)</f>
        <v>12.8</v>
      </c>
    </row>
    <row r="39" spans="1:12" ht="13.5">
      <c r="A39" s="2">
        <v>28</v>
      </c>
      <c r="B39" s="10">
        <v>158</v>
      </c>
      <c r="C39" s="10">
        <v>141</v>
      </c>
      <c r="D39" s="11">
        <f>SUM(B39:C39)</f>
        <v>299</v>
      </c>
      <c r="E39" s="5">
        <v>73</v>
      </c>
      <c r="F39" s="10">
        <v>152</v>
      </c>
      <c r="G39" s="10">
        <v>183</v>
      </c>
      <c r="H39" s="10">
        <f>SUM(F39:G39)</f>
        <v>335</v>
      </c>
      <c r="I39" s="14"/>
      <c r="J39" s="15"/>
      <c r="K39" s="15"/>
      <c r="L39" s="15"/>
    </row>
    <row r="40" spans="1:12" ht="13.5">
      <c r="A40" s="2">
        <v>29</v>
      </c>
      <c r="B40" s="10">
        <v>161</v>
      </c>
      <c r="C40" s="10">
        <v>169</v>
      </c>
      <c r="D40" s="11">
        <f>SUM(B40:C40)</f>
        <v>330</v>
      </c>
      <c r="E40" s="5">
        <v>74</v>
      </c>
      <c r="F40" s="10">
        <v>135</v>
      </c>
      <c r="G40" s="10">
        <v>155</v>
      </c>
      <c r="H40" s="10">
        <f>SUM(F40:G40)</f>
        <v>290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920</v>
      </c>
      <c r="C41" s="7">
        <f>SUM(C42:C46)</f>
        <v>922</v>
      </c>
      <c r="D41" s="8">
        <f>SUM(D42:D46)</f>
        <v>1842</v>
      </c>
      <c r="E41" s="9" t="s">
        <v>19</v>
      </c>
      <c r="F41" s="7">
        <f>SUM(F42:F46)</f>
        <v>617</v>
      </c>
      <c r="G41" s="7">
        <f>SUM(G42:G46)</f>
        <v>808</v>
      </c>
      <c r="H41" s="7">
        <f>SUM(H42:H46)</f>
        <v>1425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174</v>
      </c>
      <c r="C42" s="10">
        <v>168</v>
      </c>
      <c r="D42" s="11">
        <f>SUM(B42:C42)</f>
        <v>342</v>
      </c>
      <c r="E42" s="5">
        <v>75</v>
      </c>
      <c r="F42" s="10">
        <v>127</v>
      </c>
      <c r="G42" s="10">
        <v>188</v>
      </c>
      <c r="H42" s="10">
        <f>SUM(F42:G42)</f>
        <v>315</v>
      </c>
      <c r="I42" s="14"/>
      <c r="J42" s="22">
        <v>42.4</v>
      </c>
      <c r="K42" s="22">
        <v>45.5</v>
      </c>
      <c r="L42" s="22">
        <v>44</v>
      </c>
    </row>
    <row r="43" spans="1:12" ht="13.5">
      <c r="A43" s="2">
        <v>31</v>
      </c>
      <c r="B43" s="10">
        <v>169</v>
      </c>
      <c r="C43" s="10">
        <v>168</v>
      </c>
      <c r="D43" s="11">
        <f>SUM(B43:C43)</f>
        <v>337</v>
      </c>
      <c r="E43" s="5">
        <v>76</v>
      </c>
      <c r="F43" s="10">
        <v>122</v>
      </c>
      <c r="G43" s="10">
        <v>144</v>
      </c>
      <c r="H43" s="10">
        <f>SUM(F43:G43)</f>
        <v>266</v>
      </c>
      <c r="I43" s="14"/>
      <c r="J43" s="15"/>
      <c r="K43" s="15"/>
      <c r="L43" s="15"/>
    </row>
    <row r="44" spans="1:12" ht="13.5">
      <c r="A44" s="2">
        <v>32</v>
      </c>
      <c r="B44" s="10">
        <v>171</v>
      </c>
      <c r="C44" s="10">
        <v>169</v>
      </c>
      <c r="D44" s="11">
        <f>SUM(B44:C44)</f>
        <v>340</v>
      </c>
      <c r="E44" s="5">
        <v>77</v>
      </c>
      <c r="F44" s="10">
        <v>140</v>
      </c>
      <c r="G44" s="10">
        <v>154</v>
      </c>
      <c r="H44" s="10">
        <f>SUM(F44:G44)</f>
        <v>294</v>
      </c>
      <c r="I44" s="14"/>
      <c r="J44" s="15"/>
      <c r="K44" s="15"/>
      <c r="L44" s="15"/>
    </row>
    <row r="45" spans="1:12" ht="13.5">
      <c r="A45" s="2">
        <v>33</v>
      </c>
      <c r="B45" s="10">
        <v>198</v>
      </c>
      <c r="C45" s="10">
        <v>214</v>
      </c>
      <c r="D45" s="11">
        <f>SUM(B45:C45)</f>
        <v>412</v>
      </c>
      <c r="E45" s="5">
        <v>78</v>
      </c>
      <c r="F45" s="10">
        <v>128</v>
      </c>
      <c r="G45" s="10">
        <v>158</v>
      </c>
      <c r="H45" s="10">
        <f>SUM(F45:G45)</f>
        <v>286</v>
      </c>
      <c r="I45" s="14"/>
      <c r="J45" s="15"/>
      <c r="K45" s="15"/>
      <c r="L45" s="15"/>
    </row>
    <row r="46" spans="1:12" ht="13.5">
      <c r="A46" s="2">
        <v>34</v>
      </c>
      <c r="B46" s="10">
        <v>208</v>
      </c>
      <c r="C46" s="10">
        <v>203</v>
      </c>
      <c r="D46" s="11">
        <f>SUM(B46:C46)</f>
        <v>411</v>
      </c>
      <c r="E46" s="5">
        <v>79</v>
      </c>
      <c r="F46" s="10">
        <v>100</v>
      </c>
      <c r="G46" s="10">
        <v>164</v>
      </c>
      <c r="H46" s="10">
        <f>SUM(F46:G46)</f>
        <v>264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968</v>
      </c>
      <c r="C47" s="7">
        <f>SUM(C48:C52)</f>
        <v>1007</v>
      </c>
      <c r="D47" s="8">
        <f>SUM(D48:D52)</f>
        <v>1975</v>
      </c>
      <c r="E47" s="9" t="s">
        <v>21</v>
      </c>
      <c r="F47" s="7">
        <f>SUM(F48:F52)</f>
        <v>418</v>
      </c>
      <c r="G47" s="7">
        <f>SUM(G48:G52)</f>
        <v>667</v>
      </c>
      <c r="H47" s="7">
        <f>SUM(H48:H52)</f>
        <v>1085</v>
      </c>
      <c r="I47" s="14"/>
      <c r="J47" s="15"/>
      <c r="K47" s="15"/>
      <c r="L47" s="15"/>
    </row>
    <row r="48" spans="1:12" ht="13.5">
      <c r="A48" s="2">
        <v>35</v>
      </c>
      <c r="B48" s="10">
        <v>185</v>
      </c>
      <c r="C48" s="10">
        <v>219</v>
      </c>
      <c r="D48" s="11">
        <f>SUM(B48:C48)</f>
        <v>404</v>
      </c>
      <c r="E48" s="5">
        <v>80</v>
      </c>
      <c r="F48" s="10">
        <v>108</v>
      </c>
      <c r="G48" s="10">
        <v>144</v>
      </c>
      <c r="H48" s="10">
        <f>SUM(F48:G48)</f>
        <v>252</v>
      </c>
      <c r="I48" s="14"/>
      <c r="J48" s="15"/>
      <c r="K48" s="15"/>
      <c r="L48" s="15"/>
    </row>
    <row r="49" spans="1:8" ht="13.5">
      <c r="A49" s="2">
        <v>36</v>
      </c>
      <c r="B49" s="10">
        <v>191</v>
      </c>
      <c r="C49" s="10">
        <v>191</v>
      </c>
      <c r="D49" s="11">
        <f>SUM(B49:C49)</f>
        <v>382</v>
      </c>
      <c r="E49" s="5">
        <v>81</v>
      </c>
      <c r="F49" s="10">
        <v>83</v>
      </c>
      <c r="G49" s="10">
        <v>159</v>
      </c>
      <c r="H49" s="10">
        <f>SUM(F49:G49)</f>
        <v>242</v>
      </c>
    </row>
    <row r="50" spans="1:8" ht="13.5">
      <c r="A50" s="2">
        <v>37</v>
      </c>
      <c r="B50" s="10">
        <v>189</v>
      </c>
      <c r="C50" s="10">
        <v>200</v>
      </c>
      <c r="D50" s="11">
        <f>SUM(B50:C50)</f>
        <v>389</v>
      </c>
      <c r="E50" s="5">
        <v>82</v>
      </c>
      <c r="F50" s="10">
        <v>90</v>
      </c>
      <c r="G50" s="10">
        <v>125</v>
      </c>
      <c r="H50" s="10">
        <f>SUM(F50:G50)</f>
        <v>215</v>
      </c>
    </row>
    <row r="51" spans="1:8" ht="13.5">
      <c r="A51" s="2">
        <v>38</v>
      </c>
      <c r="B51" s="10">
        <v>190</v>
      </c>
      <c r="C51" s="10">
        <v>208</v>
      </c>
      <c r="D51" s="11">
        <f>SUM(B51:C51)</f>
        <v>398</v>
      </c>
      <c r="E51" s="5">
        <v>83</v>
      </c>
      <c r="F51" s="10">
        <v>61</v>
      </c>
      <c r="G51" s="10">
        <v>109</v>
      </c>
      <c r="H51" s="10">
        <f>SUM(F51:G51)</f>
        <v>170</v>
      </c>
    </row>
    <row r="52" spans="1:8" ht="13.5">
      <c r="A52" s="2">
        <v>39</v>
      </c>
      <c r="B52" s="10">
        <v>213</v>
      </c>
      <c r="C52" s="10">
        <v>189</v>
      </c>
      <c r="D52" s="11">
        <f>SUM(B52:C52)</f>
        <v>402</v>
      </c>
      <c r="E52" s="5">
        <v>84</v>
      </c>
      <c r="F52" s="10">
        <v>76</v>
      </c>
      <c r="G52" s="10">
        <v>130</v>
      </c>
      <c r="H52" s="10">
        <f>SUM(F52:G52)</f>
        <v>206</v>
      </c>
    </row>
    <row r="53" spans="1:8" ht="13.5">
      <c r="A53" s="6" t="s">
        <v>22</v>
      </c>
      <c r="B53" s="7">
        <f>SUM(B54:B58)</f>
        <v>794</v>
      </c>
      <c r="C53" s="7">
        <f>SUM(C54:C58)</f>
        <v>889</v>
      </c>
      <c r="D53" s="8">
        <f>SUM(D54:D58)</f>
        <v>1683</v>
      </c>
      <c r="E53" s="9" t="s">
        <v>23</v>
      </c>
      <c r="F53" s="7">
        <f>SUM(F54:F58)</f>
        <v>203</v>
      </c>
      <c r="G53" s="7">
        <f>SUM(G54:G58)</f>
        <v>489</v>
      </c>
      <c r="H53" s="7">
        <f>SUM(H54:H58)</f>
        <v>692</v>
      </c>
    </row>
    <row r="54" spans="1:8" ht="13.5">
      <c r="A54" s="2">
        <v>40</v>
      </c>
      <c r="B54" s="10">
        <v>186</v>
      </c>
      <c r="C54" s="10">
        <v>198</v>
      </c>
      <c r="D54" s="11">
        <f>SUM(B54:C54)</f>
        <v>384</v>
      </c>
      <c r="E54" s="5">
        <v>85</v>
      </c>
      <c r="F54" s="10">
        <v>56</v>
      </c>
      <c r="G54" s="10">
        <v>126</v>
      </c>
      <c r="H54" s="10">
        <f>SUM(F54:G54)</f>
        <v>182</v>
      </c>
    </row>
    <row r="55" spans="1:8" ht="13.5">
      <c r="A55" s="2">
        <v>41</v>
      </c>
      <c r="B55" s="10">
        <v>174</v>
      </c>
      <c r="C55" s="10">
        <v>186</v>
      </c>
      <c r="D55" s="11">
        <f>SUM(B55:C55)</f>
        <v>360</v>
      </c>
      <c r="E55" s="5">
        <v>86</v>
      </c>
      <c r="F55" s="10">
        <v>56</v>
      </c>
      <c r="G55" s="10">
        <v>105</v>
      </c>
      <c r="H55" s="10">
        <f>SUM(F55:G55)</f>
        <v>161</v>
      </c>
    </row>
    <row r="56" spans="1:8" ht="13.5">
      <c r="A56" s="2">
        <v>42</v>
      </c>
      <c r="B56" s="10">
        <v>153</v>
      </c>
      <c r="C56" s="10">
        <v>190</v>
      </c>
      <c r="D56" s="11">
        <f>SUM(B56:C56)</f>
        <v>343</v>
      </c>
      <c r="E56" s="5">
        <v>87</v>
      </c>
      <c r="F56" s="10">
        <v>36</v>
      </c>
      <c r="G56" s="10">
        <v>106</v>
      </c>
      <c r="H56" s="10">
        <f>SUM(F56:G56)</f>
        <v>142</v>
      </c>
    </row>
    <row r="57" spans="1:8" ht="13.5">
      <c r="A57" s="2">
        <v>43</v>
      </c>
      <c r="B57" s="10">
        <v>165</v>
      </c>
      <c r="C57" s="10">
        <v>190</v>
      </c>
      <c r="D57" s="11">
        <f>SUM(B57:C57)</f>
        <v>355</v>
      </c>
      <c r="E57" s="5">
        <v>88</v>
      </c>
      <c r="F57" s="10">
        <v>22</v>
      </c>
      <c r="G57" s="10">
        <v>90</v>
      </c>
      <c r="H57" s="10">
        <f>SUM(F57:G57)</f>
        <v>112</v>
      </c>
    </row>
    <row r="58" spans="1:8" ht="13.5">
      <c r="A58" s="2">
        <v>44</v>
      </c>
      <c r="B58" s="10">
        <v>116</v>
      </c>
      <c r="C58" s="10">
        <v>125</v>
      </c>
      <c r="D58" s="11">
        <f>SUM(B58:C58)</f>
        <v>241</v>
      </c>
      <c r="E58" s="5">
        <v>89</v>
      </c>
      <c r="F58" s="10">
        <v>33</v>
      </c>
      <c r="G58" s="10">
        <v>62</v>
      </c>
      <c r="H58" s="10">
        <f>SUM(F58:G58)</f>
        <v>95</v>
      </c>
    </row>
  </sheetData>
  <sheetProtection/>
  <mergeCells count="3">
    <mergeCell ref="A1:L1"/>
    <mergeCell ref="J3:L3"/>
    <mergeCell ref="I32:J32"/>
  </mergeCells>
  <printOptions/>
  <pageMargins left="0.5905511811023623" right="0" top="0.72" bottom="0.81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200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0:12" ht="13.5">
      <c r="J3" s="29" t="s">
        <v>201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586</v>
      </c>
      <c r="C5" s="7">
        <f>SUM(C6:C10)</f>
        <v>618</v>
      </c>
      <c r="D5" s="8">
        <f>SUM(D6:D10)</f>
        <v>1204</v>
      </c>
      <c r="E5" s="9" t="s">
        <v>5</v>
      </c>
      <c r="F5" s="7">
        <f>SUM(F6:F10)</f>
        <v>819</v>
      </c>
      <c r="G5" s="7">
        <f>SUM(G6:G10)</f>
        <v>894</v>
      </c>
      <c r="H5" s="8">
        <f>SUM(H6:H10)</f>
        <v>1713</v>
      </c>
      <c r="I5" s="9" t="s">
        <v>6</v>
      </c>
      <c r="J5" s="7">
        <f>SUM(J6:J10)</f>
        <v>99</v>
      </c>
      <c r="K5" s="7">
        <f>SUM(K6:K10)</f>
        <v>320</v>
      </c>
      <c r="L5" s="7">
        <f>SUM(L6:L10)</f>
        <v>419</v>
      </c>
    </row>
    <row r="6" spans="1:12" ht="13.5">
      <c r="A6" s="2">
        <v>0</v>
      </c>
      <c r="B6" s="10">
        <v>92</v>
      </c>
      <c r="C6" s="10">
        <v>120</v>
      </c>
      <c r="D6" s="11">
        <f>SUM(B6:C6)</f>
        <v>212</v>
      </c>
      <c r="E6" s="5">
        <v>45</v>
      </c>
      <c r="F6" s="10">
        <v>191</v>
      </c>
      <c r="G6" s="10">
        <v>198</v>
      </c>
      <c r="H6" s="11">
        <f>SUM(F6:G6)</f>
        <v>389</v>
      </c>
      <c r="I6" s="5">
        <v>90</v>
      </c>
      <c r="J6" s="10">
        <v>29</v>
      </c>
      <c r="K6" s="10">
        <v>95</v>
      </c>
      <c r="L6" s="10">
        <f>SUM(J6:K6)</f>
        <v>124</v>
      </c>
    </row>
    <row r="7" spans="1:12" ht="13.5">
      <c r="A7" s="2">
        <v>1</v>
      </c>
      <c r="B7" s="10">
        <v>115</v>
      </c>
      <c r="C7" s="10">
        <v>122</v>
      </c>
      <c r="D7" s="11">
        <f>SUM(B7:C7)</f>
        <v>237</v>
      </c>
      <c r="E7" s="5">
        <v>46</v>
      </c>
      <c r="F7" s="10">
        <v>166</v>
      </c>
      <c r="G7" s="10">
        <v>186</v>
      </c>
      <c r="H7" s="11">
        <f>SUM(F7:G7)</f>
        <v>352</v>
      </c>
      <c r="I7" s="5">
        <v>91</v>
      </c>
      <c r="J7" s="10">
        <v>34</v>
      </c>
      <c r="K7" s="10">
        <v>77</v>
      </c>
      <c r="L7" s="10">
        <f>SUM(J7:K7)</f>
        <v>111</v>
      </c>
    </row>
    <row r="8" spans="1:12" ht="13.5">
      <c r="A8" s="2">
        <v>2</v>
      </c>
      <c r="B8" s="10">
        <v>120</v>
      </c>
      <c r="C8" s="10">
        <v>121</v>
      </c>
      <c r="D8" s="11">
        <f>SUM(B8:C8)</f>
        <v>241</v>
      </c>
      <c r="E8" s="5">
        <v>47</v>
      </c>
      <c r="F8" s="10">
        <v>167</v>
      </c>
      <c r="G8" s="10">
        <v>187</v>
      </c>
      <c r="H8" s="11">
        <f>SUM(F8:G8)</f>
        <v>354</v>
      </c>
      <c r="I8" s="5">
        <v>92</v>
      </c>
      <c r="J8" s="10">
        <v>15</v>
      </c>
      <c r="K8" s="10">
        <v>61</v>
      </c>
      <c r="L8" s="10">
        <f>SUM(J8:K8)</f>
        <v>76</v>
      </c>
    </row>
    <row r="9" spans="1:12" ht="13.5">
      <c r="A9" s="2">
        <v>3</v>
      </c>
      <c r="B9" s="10">
        <v>120</v>
      </c>
      <c r="C9" s="10">
        <v>124</v>
      </c>
      <c r="D9" s="11">
        <f>SUM(B9:C9)</f>
        <v>244</v>
      </c>
      <c r="E9" s="5">
        <v>48</v>
      </c>
      <c r="F9" s="10">
        <v>175</v>
      </c>
      <c r="G9" s="10">
        <v>192</v>
      </c>
      <c r="H9" s="11">
        <f>SUM(F9:G9)</f>
        <v>367</v>
      </c>
      <c r="I9" s="5">
        <v>93</v>
      </c>
      <c r="J9" s="10">
        <v>11</v>
      </c>
      <c r="K9" s="10">
        <v>50</v>
      </c>
      <c r="L9" s="10">
        <f>SUM(J9:K9)</f>
        <v>61</v>
      </c>
    </row>
    <row r="10" spans="1:12" ht="13.5">
      <c r="A10" s="2">
        <v>4</v>
      </c>
      <c r="B10" s="10">
        <v>139</v>
      </c>
      <c r="C10" s="10">
        <v>131</v>
      </c>
      <c r="D10" s="11">
        <f>SUM(B10:C10)</f>
        <v>270</v>
      </c>
      <c r="E10" s="5">
        <v>49</v>
      </c>
      <c r="F10" s="10">
        <v>120</v>
      </c>
      <c r="G10" s="10">
        <v>131</v>
      </c>
      <c r="H10" s="11">
        <f>SUM(F10:G10)</f>
        <v>251</v>
      </c>
      <c r="I10" s="5">
        <v>94</v>
      </c>
      <c r="J10" s="10">
        <v>10</v>
      </c>
      <c r="K10" s="10">
        <v>37</v>
      </c>
      <c r="L10" s="10">
        <f>SUM(J10:K10)</f>
        <v>47</v>
      </c>
    </row>
    <row r="11" spans="1:12" ht="13.5">
      <c r="A11" s="6" t="s">
        <v>7</v>
      </c>
      <c r="B11" s="7">
        <f>SUM(B12:B16)</f>
        <v>690</v>
      </c>
      <c r="C11" s="7">
        <f>SUM(C12:C16)</f>
        <v>673</v>
      </c>
      <c r="D11" s="8">
        <f>SUM(D12:D16)</f>
        <v>1363</v>
      </c>
      <c r="E11" s="9" t="s">
        <v>8</v>
      </c>
      <c r="F11" s="7">
        <f>SUM(F12:F16)</f>
        <v>795</v>
      </c>
      <c r="G11" s="7">
        <f>SUM(G12:G16)</f>
        <v>844</v>
      </c>
      <c r="H11" s="8">
        <f>SUM(H12:H16)</f>
        <v>1639</v>
      </c>
      <c r="I11" s="9" t="s">
        <v>9</v>
      </c>
      <c r="J11" s="7">
        <f>SUM(J12:J16)</f>
        <v>24</v>
      </c>
      <c r="K11" s="7">
        <f>SUM(K12:K16)</f>
        <v>84</v>
      </c>
      <c r="L11" s="7">
        <f>SUM(L12:L16)</f>
        <v>108</v>
      </c>
    </row>
    <row r="12" spans="1:12" ht="13.5">
      <c r="A12" s="2">
        <v>5</v>
      </c>
      <c r="B12" s="10">
        <v>124</v>
      </c>
      <c r="C12" s="10">
        <v>119</v>
      </c>
      <c r="D12" s="11">
        <f>SUM(B12:C12)</f>
        <v>243</v>
      </c>
      <c r="E12" s="5">
        <v>50</v>
      </c>
      <c r="F12" s="10">
        <v>169</v>
      </c>
      <c r="G12" s="10">
        <v>171</v>
      </c>
      <c r="H12" s="11">
        <f>SUM(F12:G12)</f>
        <v>340</v>
      </c>
      <c r="I12" s="5">
        <v>95</v>
      </c>
      <c r="J12" s="10">
        <v>9</v>
      </c>
      <c r="K12" s="10">
        <v>25</v>
      </c>
      <c r="L12" s="10">
        <f aca="true" t="shared" si="0" ref="L12:L17">SUM(J12:K12)</f>
        <v>34</v>
      </c>
    </row>
    <row r="13" spans="1:12" ht="13.5">
      <c r="A13" s="2">
        <v>6</v>
      </c>
      <c r="B13" s="10">
        <v>133</v>
      </c>
      <c r="C13" s="10">
        <v>128</v>
      </c>
      <c r="D13" s="11">
        <f>SUM(B13:C13)</f>
        <v>261</v>
      </c>
      <c r="E13" s="5">
        <v>51</v>
      </c>
      <c r="F13" s="10">
        <v>168</v>
      </c>
      <c r="G13" s="10">
        <v>183</v>
      </c>
      <c r="H13" s="11">
        <f>SUM(F13:G13)</f>
        <v>351</v>
      </c>
      <c r="I13" s="5">
        <v>96</v>
      </c>
      <c r="J13" s="10">
        <v>5</v>
      </c>
      <c r="K13" s="10">
        <v>16</v>
      </c>
      <c r="L13" s="10">
        <f t="shared" si="0"/>
        <v>21</v>
      </c>
    </row>
    <row r="14" spans="1:12" ht="13.5">
      <c r="A14" s="2">
        <v>7</v>
      </c>
      <c r="B14" s="10">
        <v>133</v>
      </c>
      <c r="C14" s="10">
        <v>134</v>
      </c>
      <c r="D14" s="11">
        <f>SUM(B14:C14)</f>
        <v>267</v>
      </c>
      <c r="E14" s="5">
        <v>52</v>
      </c>
      <c r="F14" s="10">
        <v>171</v>
      </c>
      <c r="G14" s="10">
        <v>177</v>
      </c>
      <c r="H14" s="11">
        <f>SUM(F14:G14)</f>
        <v>348</v>
      </c>
      <c r="I14" s="5">
        <v>97</v>
      </c>
      <c r="J14" s="10">
        <v>6</v>
      </c>
      <c r="K14" s="10">
        <v>17</v>
      </c>
      <c r="L14" s="10">
        <f t="shared" si="0"/>
        <v>23</v>
      </c>
    </row>
    <row r="15" spans="1:12" ht="13.5">
      <c r="A15" s="2">
        <v>8</v>
      </c>
      <c r="B15" s="10">
        <v>156</v>
      </c>
      <c r="C15" s="10">
        <v>147</v>
      </c>
      <c r="D15" s="11">
        <f>SUM(B15:C15)</f>
        <v>303</v>
      </c>
      <c r="E15" s="5">
        <v>53</v>
      </c>
      <c r="F15" s="10">
        <v>137</v>
      </c>
      <c r="G15" s="10">
        <v>164</v>
      </c>
      <c r="H15" s="11">
        <f>SUM(F15:G15)</f>
        <v>301</v>
      </c>
      <c r="I15" s="5">
        <v>98</v>
      </c>
      <c r="J15" s="10">
        <v>3</v>
      </c>
      <c r="K15" s="10">
        <v>12</v>
      </c>
      <c r="L15" s="10">
        <f t="shared" si="0"/>
        <v>15</v>
      </c>
    </row>
    <row r="16" spans="1:12" ht="13.5">
      <c r="A16" s="2">
        <v>9</v>
      </c>
      <c r="B16" s="10">
        <v>144</v>
      </c>
      <c r="C16" s="10">
        <v>145</v>
      </c>
      <c r="D16" s="11">
        <f>SUM(B16:C16)</f>
        <v>289</v>
      </c>
      <c r="E16" s="5">
        <v>54</v>
      </c>
      <c r="F16" s="10">
        <v>150</v>
      </c>
      <c r="G16" s="10">
        <v>149</v>
      </c>
      <c r="H16" s="11">
        <f>SUM(F16:G16)</f>
        <v>299</v>
      </c>
      <c r="I16" s="5">
        <v>99</v>
      </c>
      <c r="J16" s="10">
        <v>1</v>
      </c>
      <c r="K16" s="10">
        <v>14</v>
      </c>
      <c r="L16" s="10">
        <f t="shared" si="0"/>
        <v>15</v>
      </c>
    </row>
    <row r="17" spans="1:12" ht="13.5">
      <c r="A17" s="6" t="s">
        <v>10</v>
      </c>
      <c r="B17" s="7">
        <f>SUM(B18:B22)</f>
        <v>718</v>
      </c>
      <c r="C17" s="7">
        <f>SUM(C18:C22)</f>
        <v>692</v>
      </c>
      <c r="D17" s="8">
        <f>SUM(D18:D22)</f>
        <v>1410</v>
      </c>
      <c r="E17" s="9" t="s">
        <v>11</v>
      </c>
      <c r="F17" s="7">
        <f>SUM(F18:F22)</f>
        <v>840</v>
      </c>
      <c r="G17" s="7">
        <f>SUM(G18:G22)</f>
        <v>870</v>
      </c>
      <c r="H17" s="8">
        <f>SUM(H18:H22)</f>
        <v>1710</v>
      </c>
      <c r="I17" s="9" t="s">
        <v>39</v>
      </c>
      <c r="J17" s="7">
        <v>1</v>
      </c>
      <c r="K17" s="7">
        <v>18</v>
      </c>
      <c r="L17" s="7">
        <f t="shared" si="0"/>
        <v>19</v>
      </c>
    </row>
    <row r="18" spans="1:12" ht="13.5">
      <c r="A18" s="2">
        <v>10</v>
      </c>
      <c r="B18" s="10">
        <v>157</v>
      </c>
      <c r="C18" s="10">
        <v>132</v>
      </c>
      <c r="D18" s="11">
        <f>SUM(B18:C18)</f>
        <v>289</v>
      </c>
      <c r="E18" s="5">
        <v>55</v>
      </c>
      <c r="F18" s="10">
        <v>156</v>
      </c>
      <c r="G18" s="10">
        <v>163</v>
      </c>
      <c r="H18" s="11">
        <f>SUM(F18:G18)</f>
        <v>319</v>
      </c>
      <c r="I18" s="9" t="s">
        <v>36</v>
      </c>
      <c r="J18" s="7">
        <v>44</v>
      </c>
      <c r="K18" s="7">
        <v>32</v>
      </c>
      <c r="L18" s="7">
        <f>SUM(J18:K18)</f>
        <v>76</v>
      </c>
    </row>
    <row r="19" spans="1:12" ht="13.5">
      <c r="A19" s="2">
        <v>11</v>
      </c>
      <c r="B19" s="10">
        <v>147</v>
      </c>
      <c r="C19" s="10">
        <v>150</v>
      </c>
      <c r="D19" s="11">
        <f>SUM(B19:C19)</f>
        <v>297</v>
      </c>
      <c r="E19" s="5">
        <v>56</v>
      </c>
      <c r="F19" s="10">
        <v>184</v>
      </c>
      <c r="G19" s="10">
        <v>183</v>
      </c>
      <c r="H19" s="11">
        <f>SUM(F19:G19)</f>
        <v>367</v>
      </c>
      <c r="I19" s="25" t="s">
        <v>3</v>
      </c>
      <c r="J19" s="26">
        <f>B5+B11+B17+B23+B29+B35+B41+B47+B53+F5+F11+F17+F23+F29+F35+F41+F47+F53+J5+J11+J17+J18</f>
        <v>13324</v>
      </c>
      <c r="K19" s="26">
        <f>C5+C11+C17+C23+C29+C35+C41+C47+C53+G5+G11+G17+G23+G29+G35+G41+G47+G53+K5+K11+K17+K18</f>
        <v>14734</v>
      </c>
      <c r="L19" s="26">
        <f>D5+D11+D17+D23+D29+D35+D41+D47+D53+H5+H11+H17+H23+H29+H35+H41+H47+H53+L5+L11+L17+L18</f>
        <v>28058</v>
      </c>
    </row>
    <row r="20" spans="1:8" ht="13.5">
      <c r="A20" s="2">
        <v>12</v>
      </c>
      <c r="B20" s="10">
        <v>142</v>
      </c>
      <c r="C20" s="10">
        <v>130</v>
      </c>
      <c r="D20" s="11">
        <f>SUM(B20:C20)</f>
        <v>272</v>
      </c>
      <c r="E20" s="5">
        <v>57</v>
      </c>
      <c r="F20" s="10">
        <v>150</v>
      </c>
      <c r="G20" s="10">
        <v>201</v>
      </c>
      <c r="H20" s="10">
        <f>SUM(F20:G20)</f>
        <v>351</v>
      </c>
    </row>
    <row r="21" spans="1:12" ht="13.5">
      <c r="A21" s="2">
        <v>13</v>
      </c>
      <c r="B21" s="10">
        <v>135</v>
      </c>
      <c r="C21" s="10">
        <v>139</v>
      </c>
      <c r="D21" s="11">
        <f>SUM(B21:C21)</f>
        <v>274</v>
      </c>
      <c r="E21" s="5">
        <v>58</v>
      </c>
      <c r="F21" s="10">
        <v>162</v>
      </c>
      <c r="G21" s="10">
        <v>146</v>
      </c>
      <c r="H21" s="11">
        <f>SUM(F21:G21)</f>
        <v>308</v>
      </c>
      <c r="I21" s="14"/>
      <c r="J21" s="15"/>
      <c r="K21" s="15"/>
      <c r="L21" s="15"/>
    </row>
    <row r="22" spans="1:12" ht="13.5">
      <c r="A22" s="2">
        <v>14</v>
      </c>
      <c r="B22" s="10">
        <v>137</v>
      </c>
      <c r="C22" s="10">
        <v>141</v>
      </c>
      <c r="D22" s="11">
        <f>SUM(B22:C22)</f>
        <v>278</v>
      </c>
      <c r="E22" s="5">
        <v>59</v>
      </c>
      <c r="F22" s="10">
        <v>188</v>
      </c>
      <c r="G22" s="10">
        <v>177</v>
      </c>
      <c r="H22" s="11">
        <f>SUM(F22:G22)</f>
        <v>365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639</v>
      </c>
      <c r="C23" s="7">
        <f>SUM(C24:C28)</f>
        <v>619</v>
      </c>
      <c r="D23" s="8">
        <f>SUM(D24:D28)</f>
        <v>1258</v>
      </c>
      <c r="E23" s="9" t="s">
        <v>13</v>
      </c>
      <c r="F23" s="7">
        <f>SUM(F24:F28)</f>
        <v>976</v>
      </c>
      <c r="G23" s="7">
        <f>SUM(G24:G28)</f>
        <v>1016</v>
      </c>
      <c r="H23" s="8">
        <f>SUM(H24:H28)</f>
        <v>1992</v>
      </c>
      <c r="I23" s="14"/>
      <c r="J23" s="15"/>
      <c r="K23" s="15"/>
      <c r="L23" s="15"/>
    </row>
    <row r="24" spans="1:12" ht="13.5">
      <c r="A24" s="2">
        <v>15</v>
      </c>
      <c r="B24" s="10">
        <v>154</v>
      </c>
      <c r="C24" s="10">
        <v>129</v>
      </c>
      <c r="D24" s="11">
        <f>SUM(B24:C24)</f>
        <v>283</v>
      </c>
      <c r="E24" s="5">
        <v>60</v>
      </c>
      <c r="F24" s="10">
        <v>168</v>
      </c>
      <c r="G24" s="10">
        <v>183</v>
      </c>
      <c r="H24" s="11">
        <f>SUM(F24:G24)</f>
        <v>351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161</v>
      </c>
      <c r="C25" s="10">
        <v>132</v>
      </c>
      <c r="D25" s="11">
        <f>SUM(B25:C25)</f>
        <v>293</v>
      </c>
      <c r="E25" s="5">
        <v>61</v>
      </c>
      <c r="F25" s="10">
        <v>188</v>
      </c>
      <c r="G25" s="10">
        <v>185</v>
      </c>
      <c r="H25" s="11">
        <f>SUM(F25:G25)</f>
        <v>373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123</v>
      </c>
      <c r="C26" s="10">
        <v>143</v>
      </c>
      <c r="D26" s="11">
        <f>SUM(B26:C26)</f>
        <v>266</v>
      </c>
      <c r="E26" s="5">
        <v>62</v>
      </c>
      <c r="F26" s="10">
        <v>212</v>
      </c>
      <c r="G26" s="10">
        <v>224</v>
      </c>
      <c r="H26" s="11">
        <f>SUM(F26:G26)</f>
        <v>436</v>
      </c>
      <c r="I26" s="2" t="s">
        <v>26</v>
      </c>
      <c r="J26" s="19">
        <f>SUM(B5,B11,B17)</f>
        <v>1994</v>
      </c>
      <c r="K26" s="19">
        <f>SUM(C5,C11,C17)</f>
        <v>1983</v>
      </c>
      <c r="L26" s="19">
        <f>SUM(D5,D11,D17)</f>
        <v>3977</v>
      </c>
    </row>
    <row r="27" spans="1:12" ht="13.5">
      <c r="A27" s="2">
        <v>18</v>
      </c>
      <c r="B27" s="10">
        <v>109</v>
      </c>
      <c r="C27" s="10">
        <v>119</v>
      </c>
      <c r="D27" s="11">
        <f>SUM(B27:C27)</f>
        <v>228</v>
      </c>
      <c r="E27" s="5">
        <v>63</v>
      </c>
      <c r="F27" s="10">
        <v>203</v>
      </c>
      <c r="G27" s="10">
        <v>198</v>
      </c>
      <c r="H27" s="11">
        <f>SUM(F27:G27)</f>
        <v>401</v>
      </c>
      <c r="I27" s="2" t="s">
        <v>27</v>
      </c>
      <c r="J27" s="19">
        <f>SUM(B23,B29,B35,B41,B47,B53,F5,F11,F17,F23)</f>
        <v>7868</v>
      </c>
      <c r="K27" s="19">
        <f>SUM(C23,C29,C35,C41,C47,C53,G5,G11,G17,G23)</f>
        <v>8100</v>
      </c>
      <c r="L27" s="19">
        <f>SUM(D23,D29,D35,D41,D47,D53,H5,H11,H17,H23)</f>
        <v>15968</v>
      </c>
    </row>
    <row r="28" spans="1:13" ht="13.5">
      <c r="A28" s="2">
        <v>19</v>
      </c>
      <c r="B28" s="10">
        <v>92</v>
      </c>
      <c r="C28" s="10">
        <v>96</v>
      </c>
      <c r="D28" s="11">
        <f>SUM(B28:C28)</f>
        <v>188</v>
      </c>
      <c r="E28" s="5">
        <v>64</v>
      </c>
      <c r="F28" s="10">
        <v>205</v>
      </c>
      <c r="G28" s="10">
        <v>226</v>
      </c>
      <c r="H28" s="11">
        <f>SUM(F28:G28)</f>
        <v>431</v>
      </c>
      <c r="I28" s="2" t="s">
        <v>28</v>
      </c>
      <c r="J28" s="19">
        <f>SUM(F29,F35,F41,F47,F53,J5,J11,J17)</f>
        <v>3418</v>
      </c>
      <c r="K28" s="19">
        <f>SUM(G29,G35,G41,G47,G53,K5,K11,K17)</f>
        <v>4619</v>
      </c>
      <c r="L28" s="19">
        <f>SUM(H29,H35,H41,H47,H53,L5,L11,L17)</f>
        <v>8037</v>
      </c>
      <c r="M28" s="28"/>
    </row>
    <row r="29" spans="1:12" ht="13.5">
      <c r="A29" s="6" t="s">
        <v>14</v>
      </c>
      <c r="B29" s="7">
        <f>SUM(B30:B34)</f>
        <v>483</v>
      </c>
      <c r="C29" s="7">
        <f>SUM(C30:C34)</f>
        <v>521</v>
      </c>
      <c r="D29" s="8">
        <f>SUM(D30:D34)</f>
        <v>1004</v>
      </c>
      <c r="E29" s="9" t="s">
        <v>15</v>
      </c>
      <c r="F29" s="7">
        <f>SUM(F30:F34)</f>
        <v>1066</v>
      </c>
      <c r="G29" s="7">
        <f>SUM(G30:G34)</f>
        <v>1190</v>
      </c>
      <c r="H29" s="8">
        <f>SUM(H30:H34)</f>
        <v>2256</v>
      </c>
      <c r="I29" s="20" t="s">
        <v>29</v>
      </c>
      <c r="J29" s="19">
        <f>SUM(F29,F35)</f>
        <v>1895</v>
      </c>
      <c r="K29" s="19">
        <f>SUM(G29,G35)</f>
        <v>2121</v>
      </c>
      <c r="L29" s="19">
        <f>SUM(H29,H35)</f>
        <v>4016</v>
      </c>
    </row>
    <row r="30" spans="1:12" ht="13.5">
      <c r="A30" s="2">
        <v>20</v>
      </c>
      <c r="B30" s="10">
        <v>86</v>
      </c>
      <c r="C30" s="10">
        <v>106</v>
      </c>
      <c r="D30" s="11">
        <f>SUM(B30:C30)</f>
        <v>192</v>
      </c>
      <c r="E30" s="5">
        <v>65</v>
      </c>
      <c r="F30" s="10">
        <v>224</v>
      </c>
      <c r="G30" s="10">
        <v>243</v>
      </c>
      <c r="H30" s="10">
        <f>SUM(F30:G30)</f>
        <v>467</v>
      </c>
      <c r="I30" s="20" t="s">
        <v>30</v>
      </c>
      <c r="J30" s="19">
        <f>SUM(F41,F47,F53,J5,J11,J17)</f>
        <v>1523</v>
      </c>
      <c r="K30" s="19">
        <f>SUM(G41,G47,G53,K5,K11,K17)</f>
        <v>2498</v>
      </c>
      <c r="L30" s="19">
        <f>SUM(H41,H47,H53,L5,L11,L17)</f>
        <v>4021</v>
      </c>
    </row>
    <row r="31" spans="1:12" ht="13.5">
      <c r="A31" s="2">
        <v>21</v>
      </c>
      <c r="B31" s="10">
        <v>85</v>
      </c>
      <c r="C31" s="10">
        <v>99</v>
      </c>
      <c r="D31" s="11">
        <f>SUM(B31:C31)</f>
        <v>184</v>
      </c>
      <c r="E31" s="5">
        <v>66</v>
      </c>
      <c r="F31" s="10">
        <v>259</v>
      </c>
      <c r="G31" s="10">
        <v>272</v>
      </c>
      <c r="H31" s="10">
        <f>SUM(F31:G31)</f>
        <v>531</v>
      </c>
      <c r="I31" s="14"/>
      <c r="J31" s="15"/>
      <c r="K31" s="15"/>
      <c r="L31" s="15"/>
    </row>
    <row r="32" spans="1:12" ht="13.5">
      <c r="A32" s="2">
        <v>22</v>
      </c>
      <c r="B32" s="10">
        <v>94</v>
      </c>
      <c r="C32" s="10">
        <v>90</v>
      </c>
      <c r="D32" s="11">
        <f>SUM(B32:C32)</f>
        <v>184</v>
      </c>
      <c r="E32" s="5">
        <v>67</v>
      </c>
      <c r="F32" s="10">
        <v>224</v>
      </c>
      <c r="G32" s="10">
        <v>271</v>
      </c>
      <c r="H32" s="10">
        <f>SUM(F32:G32)</f>
        <v>495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111</v>
      </c>
      <c r="C33" s="10">
        <v>103</v>
      </c>
      <c r="D33" s="11">
        <f>SUM(B33:C33)</f>
        <v>214</v>
      </c>
      <c r="E33" s="5">
        <v>68</v>
      </c>
      <c r="F33" s="10">
        <v>246</v>
      </c>
      <c r="G33" s="10">
        <v>246</v>
      </c>
      <c r="H33" s="10">
        <f>SUM(F33:G33)</f>
        <v>492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107</v>
      </c>
      <c r="C34" s="10">
        <v>123</v>
      </c>
      <c r="D34" s="11">
        <f>SUM(B34:C34)</f>
        <v>230</v>
      </c>
      <c r="E34" s="5">
        <v>69</v>
      </c>
      <c r="F34" s="10">
        <v>113</v>
      </c>
      <c r="G34" s="10">
        <v>158</v>
      </c>
      <c r="H34" s="10">
        <f>SUM(F34:G34)</f>
        <v>271</v>
      </c>
      <c r="I34" s="2" t="s">
        <v>26</v>
      </c>
      <c r="J34" s="21">
        <f>ROUND(J26/$J$19*100,1)</f>
        <v>15</v>
      </c>
      <c r="K34" s="21">
        <f>ROUND(K26/$K$19*100,1)</f>
        <v>13.5</v>
      </c>
      <c r="L34" s="21">
        <f>ROUND(L26/28155*100,1)</f>
        <v>14.1</v>
      </c>
    </row>
    <row r="35" spans="1:12" ht="13.5">
      <c r="A35" s="6" t="s">
        <v>16</v>
      </c>
      <c r="B35" s="7">
        <f>SUM(B36:B40)</f>
        <v>662</v>
      </c>
      <c r="C35" s="7">
        <f>SUM(C36:C40)</f>
        <v>685</v>
      </c>
      <c r="D35" s="8">
        <f>SUM(D36:D40)</f>
        <v>1347</v>
      </c>
      <c r="E35" s="9" t="s">
        <v>17</v>
      </c>
      <c r="F35" s="7">
        <f>SUM(F36:F40)</f>
        <v>829</v>
      </c>
      <c r="G35" s="7">
        <f>SUM(G36:G40)</f>
        <v>931</v>
      </c>
      <c r="H35" s="7">
        <f>SUM(H36:H40)</f>
        <v>1760</v>
      </c>
      <c r="I35" s="2" t="s">
        <v>27</v>
      </c>
      <c r="J35" s="21">
        <f>ROUND(J27/$J$19*100,1)</f>
        <v>59.1</v>
      </c>
      <c r="K35" s="21">
        <f>ROUND(K27/$K$19*100,1)</f>
        <v>55</v>
      </c>
      <c r="L35" s="21">
        <f>ROUND(L27/28155*100,1)</f>
        <v>56.7</v>
      </c>
    </row>
    <row r="36" spans="1:12" ht="13.5">
      <c r="A36" s="2">
        <v>25</v>
      </c>
      <c r="B36" s="10">
        <v>102</v>
      </c>
      <c r="C36" s="10">
        <v>134</v>
      </c>
      <c r="D36" s="11">
        <f>SUM(B36:C36)</f>
        <v>236</v>
      </c>
      <c r="E36" s="5">
        <v>70</v>
      </c>
      <c r="F36" s="10">
        <v>160</v>
      </c>
      <c r="G36" s="10">
        <v>183</v>
      </c>
      <c r="H36" s="10">
        <f>SUM(F36:G36)</f>
        <v>343</v>
      </c>
      <c r="I36" s="2" t="s">
        <v>28</v>
      </c>
      <c r="J36" s="21">
        <f>ROUND(J28/$J$19*100,1)</f>
        <v>25.7</v>
      </c>
      <c r="K36" s="21">
        <f>ROUND(K28/$K$19*100,1)</f>
        <v>31.3</v>
      </c>
      <c r="L36" s="21">
        <f>ROUND(L28/28155*100,1)</f>
        <v>28.5</v>
      </c>
    </row>
    <row r="37" spans="1:12" ht="13.5">
      <c r="A37" s="2">
        <v>26</v>
      </c>
      <c r="B37" s="10">
        <v>126</v>
      </c>
      <c r="C37" s="10">
        <v>127</v>
      </c>
      <c r="D37" s="11">
        <f>SUM(B37:C37)</f>
        <v>253</v>
      </c>
      <c r="E37" s="5">
        <v>71</v>
      </c>
      <c r="F37" s="10">
        <v>199</v>
      </c>
      <c r="G37" s="10">
        <v>205</v>
      </c>
      <c r="H37" s="10">
        <f>SUM(F37:G37)</f>
        <v>404</v>
      </c>
      <c r="I37" s="20" t="s">
        <v>29</v>
      </c>
      <c r="J37" s="21">
        <f>ROUND(J29/$J$19*100,1)</f>
        <v>14.2</v>
      </c>
      <c r="K37" s="21">
        <f>ROUND(K29/$K$19*100,1)</f>
        <v>14.4</v>
      </c>
      <c r="L37" s="21">
        <f>ROUND(L29/28155*100,1)</f>
        <v>14.3</v>
      </c>
    </row>
    <row r="38" spans="1:12" ht="13.5">
      <c r="A38" s="2">
        <v>27</v>
      </c>
      <c r="B38" s="10">
        <v>155</v>
      </c>
      <c r="C38" s="10">
        <v>139</v>
      </c>
      <c r="D38" s="11">
        <f>SUM(B38:C38)</f>
        <v>294</v>
      </c>
      <c r="E38" s="5">
        <v>72</v>
      </c>
      <c r="F38" s="10">
        <v>150</v>
      </c>
      <c r="G38" s="10">
        <v>167</v>
      </c>
      <c r="H38" s="10">
        <f>SUM(F38:G38)</f>
        <v>317</v>
      </c>
      <c r="I38" s="20" t="s">
        <v>30</v>
      </c>
      <c r="J38" s="21">
        <f>ROUND(J30/$J$19*100,1)</f>
        <v>11.4</v>
      </c>
      <c r="K38" s="21">
        <f>ROUND(K30/$K$19*100,1)</f>
        <v>17</v>
      </c>
      <c r="L38" s="21">
        <f>ROUND(L30/28155*100,1)</f>
        <v>14.3</v>
      </c>
    </row>
    <row r="39" spans="1:12" ht="13.5">
      <c r="A39" s="2">
        <v>28</v>
      </c>
      <c r="B39" s="10">
        <v>146</v>
      </c>
      <c r="C39" s="10">
        <v>137</v>
      </c>
      <c r="D39" s="11">
        <f>SUM(B39:C39)</f>
        <v>283</v>
      </c>
      <c r="E39" s="5">
        <v>73</v>
      </c>
      <c r="F39" s="10">
        <v>154</v>
      </c>
      <c r="G39" s="10">
        <v>166</v>
      </c>
      <c r="H39" s="10">
        <f>SUM(F39:G39)</f>
        <v>320</v>
      </c>
      <c r="I39" s="14"/>
      <c r="J39" s="15"/>
      <c r="K39" s="15"/>
      <c r="L39" s="15"/>
    </row>
    <row r="40" spans="1:12" ht="13.5">
      <c r="A40" s="2">
        <v>29</v>
      </c>
      <c r="B40" s="10">
        <v>133</v>
      </c>
      <c r="C40" s="10">
        <v>148</v>
      </c>
      <c r="D40" s="11">
        <f>SUM(B40:C40)</f>
        <v>281</v>
      </c>
      <c r="E40" s="5">
        <v>74</v>
      </c>
      <c r="F40" s="10">
        <v>166</v>
      </c>
      <c r="G40" s="10">
        <v>210</v>
      </c>
      <c r="H40" s="10">
        <f>SUM(F40:G40)</f>
        <v>376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776</v>
      </c>
      <c r="C41" s="7">
        <f>SUM(C42:C46)</f>
        <v>765</v>
      </c>
      <c r="D41" s="8">
        <f>SUM(D42:D46)</f>
        <v>1541</v>
      </c>
      <c r="E41" s="9" t="s">
        <v>19</v>
      </c>
      <c r="F41" s="7">
        <f>SUM(F42:F46)</f>
        <v>632</v>
      </c>
      <c r="G41" s="7">
        <f>SUM(G42:G46)</f>
        <v>789</v>
      </c>
      <c r="H41" s="7">
        <f>SUM(H42:H46)</f>
        <v>1421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143</v>
      </c>
      <c r="C42" s="10">
        <v>142</v>
      </c>
      <c r="D42" s="11">
        <f>SUM(B42:C42)</f>
        <v>285</v>
      </c>
      <c r="E42" s="5">
        <v>75</v>
      </c>
      <c r="F42" s="10">
        <v>138</v>
      </c>
      <c r="G42" s="10">
        <v>147</v>
      </c>
      <c r="H42" s="10">
        <f>SUM(F42:G42)</f>
        <v>285</v>
      </c>
      <c r="I42" s="14"/>
      <c r="J42" s="22">
        <v>42.4</v>
      </c>
      <c r="K42" s="22">
        <v>45.5</v>
      </c>
      <c r="L42" s="22">
        <v>44</v>
      </c>
    </row>
    <row r="43" spans="1:12" ht="13.5">
      <c r="A43" s="2">
        <v>31</v>
      </c>
      <c r="B43" s="10">
        <v>138</v>
      </c>
      <c r="C43" s="10">
        <v>158</v>
      </c>
      <c r="D43" s="11">
        <f>SUM(B43:C43)</f>
        <v>296</v>
      </c>
      <c r="E43" s="5">
        <v>76</v>
      </c>
      <c r="F43" s="10">
        <v>117</v>
      </c>
      <c r="G43" s="10">
        <v>161</v>
      </c>
      <c r="H43" s="10">
        <f>SUM(F43:G43)</f>
        <v>278</v>
      </c>
      <c r="I43" s="14"/>
      <c r="J43" s="15"/>
      <c r="K43" s="15"/>
      <c r="L43" s="15"/>
    </row>
    <row r="44" spans="1:12" ht="13.5">
      <c r="A44" s="2">
        <v>32</v>
      </c>
      <c r="B44" s="10">
        <v>192</v>
      </c>
      <c r="C44" s="10">
        <v>153</v>
      </c>
      <c r="D44" s="11">
        <f>SUM(B44:C44)</f>
        <v>345</v>
      </c>
      <c r="E44" s="5">
        <v>77</v>
      </c>
      <c r="F44" s="10">
        <v>129</v>
      </c>
      <c r="G44" s="10">
        <v>156</v>
      </c>
      <c r="H44" s="10">
        <f>SUM(F44:G44)</f>
        <v>285</v>
      </c>
      <c r="I44" s="14"/>
      <c r="J44" s="15"/>
      <c r="K44" s="15"/>
      <c r="L44" s="15"/>
    </row>
    <row r="45" spans="1:12" ht="13.5">
      <c r="A45" s="2">
        <v>33</v>
      </c>
      <c r="B45" s="10">
        <v>150</v>
      </c>
      <c r="C45" s="10">
        <v>147</v>
      </c>
      <c r="D45" s="11">
        <f>SUM(B45:C45)</f>
        <v>297</v>
      </c>
      <c r="E45" s="5">
        <v>78</v>
      </c>
      <c r="F45" s="10">
        <v>126</v>
      </c>
      <c r="G45" s="10">
        <v>183</v>
      </c>
      <c r="H45" s="10">
        <f>SUM(F45:G45)</f>
        <v>309</v>
      </c>
      <c r="I45" s="14"/>
      <c r="J45" s="15"/>
      <c r="K45" s="15"/>
      <c r="L45" s="15"/>
    </row>
    <row r="46" spans="1:12" ht="13.5">
      <c r="A46" s="2">
        <v>34</v>
      </c>
      <c r="B46" s="10">
        <v>153</v>
      </c>
      <c r="C46" s="10">
        <v>165</v>
      </c>
      <c r="D46" s="11">
        <f>SUM(B46:C46)</f>
        <v>318</v>
      </c>
      <c r="E46" s="5">
        <v>79</v>
      </c>
      <c r="F46" s="10">
        <v>122</v>
      </c>
      <c r="G46" s="10">
        <v>142</v>
      </c>
      <c r="H46" s="10">
        <f>SUM(F46:G46)</f>
        <v>264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912</v>
      </c>
      <c r="C47" s="7">
        <f>SUM(C48:C52)</f>
        <v>903</v>
      </c>
      <c r="D47" s="8">
        <f>SUM(D48:D52)</f>
        <v>1815</v>
      </c>
      <c r="E47" s="9" t="s">
        <v>21</v>
      </c>
      <c r="F47" s="7">
        <f>SUM(F48:F52)</f>
        <v>488</v>
      </c>
      <c r="G47" s="7">
        <f>SUM(G48:G52)</f>
        <v>701</v>
      </c>
      <c r="H47" s="7">
        <f>SUM(H48:H52)</f>
        <v>1189</v>
      </c>
      <c r="I47" s="14"/>
      <c r="J47" s="15"/>
      <c r="K47" s="15"/>
      <c r="L47" s="15"/>
    </row>
    <row r="48" spans="1:12" ht="13.5">
      <c r="A48" s="2">
        <v>35</v>
      </c>
      <c r="B48" s="10">
        <v>174</v>
      </c>
      <c r="C48" s="10">
        <v>170</v>
      </c>
      <c r="D48" s="11">
        <f>SUM(B48:C48)</f>
        <v>344</v>
      </c>
      <c r="E48" s="5">
        <v>80</v>
      </c>
      <c r="F48" s="10">
        <v>105</v>
      </c>
      <c r="G48" s="10">
        <v>168</v>
      </c>
      <c r="H48" s="10">
        <f>SUM(F48:G48)</f>
        <v>273</v>
      </c>
      <c r="I48" s="14"/>
      <c r="J48" s="15"/>
      <c r="K48" s="15"/>
      <c r="L48" s="15"/>
    </row>
    <row r="49" spans="1:8" ht="13.5">
      <c r="A49" s="2">
        <v>36</v>
      </c>
      <c r="B49" s="10">
        <v>163</v>
      </c>
      <c r="C49" s="10">
        <v>157</v>
      </c>
      <c r="D49" s="11">
        <f>SUM(B49:C49)</f>
        <v>320</v>
      </c>
      <c r="E49" s="5">
        <v>81</v>
      </c>
      <c r="F49" s="10">
        <v>100</v>
      </c>
      <c r="G49" s="10">
        <v>131</v>
      </c>
      <c r="H49" s="10">
        <f>SUM(F49:G49)</f>
        <v>231</v>
      </c>
    </row>
    <row r="50" spans="1:8" ht="13.5">
      <c r="A50" s="2">
        <v>37</v>
      </c>
      <c r="B50" s="10">
        <v>174</v>
      </c>
      <c r="C50" s="10">
        <v>156</v>
      </c>
      <c r="D50" s="11">
        <f>SUM(B50:C50)</f>
        <v>330</v>
      </c>
      <c r="E50" s="5">
        <v>82</v>
      </c>
      <c r="F50" s="10">
        <v>102</v>
      </c>
      <c r="G50" s="10">
        <v>132</v>
      </c>
      <c r="H50" s="10">
        <f>SUM(F50:G50)</f>
        <v>234</v>
      </c>
    </row>
    <row r="51" spans="1:8" ht="13.5">
      <c r="A51" s="2">
        <v>38</v>
      </c>
      <c r="B51" s="10">
        <v>184</v>
      </c>
      <c r="C51" s="10">
        <v>207</v>
      </c>
      <c r="D51" s="11">
        <f>SUM(B51:C51)</f>
        <v>391</v>
      </c>
      <c r="E51" s="5">
        <v>83</v>
      </c>
      <c r="F51" s="10">
        <v>98</v>
      </c>
      <c r="G51" s="10">
        <v>128</v>
      </c>
      <c r="H51" s="10">
        <f>SUM(F51:G51)</f>
        <v>226</v>
      </c>
    </row>
    <row r="52" spans="1:8" ht="13.5">
      <c r="A52" s="2">
        <v>39</v>
      </c>
      <c r="B52" s="10">
        <v>217</v>
      </c>
      <c r="C52" s="10">
        <v>213</v>
      </c>
      <c r="D52" s="11">
        <f>SUM(B52:C52)</f>
        <v>430</v>
      </c>
      <c r="E52" s="5">
        <v>84</v>
      </c>
      <c r="F52" s="10">
        <v>83</v>
      </c>
      <c r="G52" s="10">
        <v>142</v>
      </c>
      <c r="H52" s="10">
        <f>SUM(F52:G52)</f>
        <v>225</v>
      </c>
    </row>
    <row r="53" spans="1:8" ht="13.5">
      <c r="A53" s="6" t="s">
        <v>22</v>
      </c>
      <c r="B53" s="7">
        <f>SUM(B54:B58)</f>
        <v>966</v>
      </c>
      <c r="C53" s="7">
        <f>SUM(C54:C58)</f>
        <v>983</v>
      </c>
      <c r="D53" s="8">
        <f>SUM(D54:D58)</f>
        <v>1949</v>
      </c>
      <c r="E53" s="9" t="s">
        <v>23</v>
      </c>
      <c r="F53" s="7">
        <f>SUM(F54:F58)</f>
        <v>279</v>
      </c>
      <c r="G53" s="7">
        <f>SUM(G54:G58)</f>
        <v>586</v>
      </c>
      <c r="H53" s="7">
        <f>SUM(H54:H58)</f>
        <v>865</v>
      </c>
    </row>
    <row r="54" spans="1:8" ht="13.5">
      <c r="A54" s="2">
        <v>40</v>
      </c>
      <c r="B54" s="10">
        <v>203</v>
      </c>
      <c r="C54" s="10">
        <v>218</v>
      </c>
      <c r="D54" s="11">
        <f>SUM(B54:C54)</f>
        <v>421</v>
      </c>
      <c r="E54" s="5">
        <v>85</v>
      </c>
      <c r="F54" s="10">
        <v>74</v>
      </c>
      <c r="G54" s="10">
        <v>127</v>
      </c>
      <c r="H54" s="10">
        <f>SUM(F54:G54)</f>
        <v>201</v>
      </c>
    </row>
    <row r="55" spans="1:8" ht="13.5">
      <c r="A55" s="2">
        <v>41</v>
      </c>
      <c r="B55" s="10">
        <v>187</v>
      </c>
      <c r="C55" s="10">
        <v>182</v>
      </c>
      <c r="D55" s="11">
        <f>SUM(B55:C55)</f>
        <v>369</v>
      </c>
      <c r="E55" s="5">
        <v>86</v>
      </c>
      <c r="F55" s="10">
        <v>48</v>
      </c>
      <c r="G55" s="10">
        <v>140</v>
      </c>
      <c r="H55" s="10">
        <f>SUM(F55:G55)</f>
        <v>188</v>
      </c>
    </row>
    <row r="56" spans="1:8" ht="13.5">
      <c r="A56" s="2">
        <v>42</v>
      </c>
      <c r="B56" s="10">
        <v>179</v>
      </c>
      <c r="C56" s="10">
        <v>203</v>
      </c>
      <c r="D56" s="11">
        <f>SUM(B56:C56)</f>
        <v>382</v>
      </c>
      <c r="E56" s="5">
        <v>87</v>
      </c>
      <c r="F56" s="10">
        <v>72</v>
      </c>
      <c r="G56" s="10">
        <v>118</v>
      </c>
      <c r="H56" s="10">
        <f>SUM(F56:G56)</f>
        <v>190</v>
      </c>
    </row>
    <row r="57" spans="1:8" ht="13.5">
      <c r="A57" s="2">
        <v>43</v>
      </c>
      <c r="B57" s="10">
        <v>196</v>
      </c>
      <c r="C57" s="10">
        <v>192</v>
      </c>
      <c r="D57" s="11">
        <f>SUM(B57:C57)</f>
        <v>388</v>
      </c>
      <c r="E57" s="5">
        <v>88</v>
      </c>
      <c r="F57" s="10">
        <v>36</v>
      </c>
      <c r="G57" s="10">
        <v>100</v>
      </c>
      <c r="H57" s="10">
        <f>SUM(F57:G57)</f>
        <v>136</v>
      </c>
    </row>
    <row r="58" spans="1:8" ht="13.5">
      <c r="A58" s="2">
        <v>44</v>
      </c>
      <c r="B58" s="10">
        <v>201</v>
      </c>
      <c r="C58" s="10">
        <v>188</v>
      </c>
      <c r="D58" s="11">
        <f>SUM(B58:C58)</f>
        <v>389</v>
      </c>
      <c r="E58" s="5">
        <v>89</v>
      </c>
      <c r="F58" s="10">
        <v>49</v>
      </c>
      <c r="G58" s="10">
        <v>101</v>
      </c>
      <c r="H58" s="10">
        <f>SUM(F58:G58)</f>
        <v>150</v>
      </c>
    </row>
  </sheetData>
  <sheetProtection/>
  <mergeCells count="3">
    <mergeCell ref="A1:L1"/>
    <mergeCell ref="J3:L3"/>
    <mergeCell ref="I32:J32"/>
  </mergeCells>
  <printOptions/>
  <pageMargins left="0.5905511811023623" right="0" top="0.72" bottom="0.81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PageLayoutView="0" workbookViewId="0" topLeftCell="A125">
      <selection activeCell="C130" sqref="C130:D134"/>
    </sheetView>
  </sheetViews>
  <sheetFormatPr defaultColWidth="9.00390625" defaultRowHeight="13.5"/>
  <cols>
    <col min="1" max="1" width="20.375" style="0" customWidth="1"/>
    <col min="2" max="3" width="11.125" style="0" customWidth="1"/>
    <col min="4" max="4" width="11.75390625" style="0" customWidth="1"/>
    <col min="5" max="5" width="12.625" style="0" customWidth="1"/>
    <col min="6" max="6" width="10.875" style="0" customWidth="1"/>
    <col min="7" max="7" width="13.875" style="0" customWidth="1"/>
  </cols>
  <sheetData>
    <row r="1" spans="1:7" ht="13.5">
      <c r="A1" s="34" t="s">
        <v>193</v>
      </c>
      <c r="B1" s="34">
        <v>101</v>
      </c>
      <c r="C1" s="34">
        <v>201</v>
      </c>
      <c r="D1" s="34">
        <v>301</v>
      </c>
      <c r="E1" s="33">
        <v>102</v>
      </c>
      <c r="F1" s="33">
        <v>202</v>
      </c>
      <c r="G1" s="33">
        <v>302</v>
      </c>
    </row>
    <row r="2" spans="1:7" ht="13.5">
      <c r="A2" s="34"/>
      <c r="B2" s="34" t="s">
        <v>56</v>
      </c>
      <c r="C2" s="34" t="s">
        <v>56</v>
      </c>
      <c r="D2" s="34" t="s">
        <v>56</v>
      </c>
      <c r="E2" s="33" t="s">
        <v>56</v>
      </c>
      <c r="F2" s="33" t="s">
        <v>56</v>
      </c>
      <c r="G2" s="33" t="s">
        <v>56</v>
      </c>
    </row>
    <row r="3" spans="1:9" ht="13.5">
      <c r="A3" s="34" t="s">
        <v>57</v>
      </c>
      <c r="B3" s="34">
        <v>28058</v>
      </c>
      <c r="C3" s="34">
        <v>13324</v>
      </c>
      <c r="D3" s="34">
        <v>14734</v>
      </c>
      <c r="E3" s="33">
        <v>27886</v>
      </c>
      <c r="F3" s="33">
        <v>13240</v>
      </c>
      <c r="G3" s="33">
        <v>14646</v>
      </c>
      <c r="I3" s="33" t="s">
        <v>194</v>
      </c>
    </row>
    <row r="4" spans="1:9" ht="13.5">
      <c r="A4" s="34" t="s">
        <v>58</v>
      </c>
      <c r="B4" s="34">
        <v>212</v>
      </c>
      <c r="C4" s="34">
        <v>92</v>
      </c>
      <c r="D4" s="34">
        <v>120</v>
      </c>
      <c r="E4" s="33">
        <v>212</v>
      </c>
      <c r="F4" s="33">
        <v>92</v>
      </c>
      <c r="G4" s="33">
        <v>120</v>
      </c>
      <c r="I4" s="33" t="s">
        <v>195</v>
      </c>
    </row>
    <row r="5" spans="1:9" ht="13.5">
      <c r="A5" s="34" t="s">
        <v>59</v>
      </c>
      <c r="B5" s="34">
        <v>237</v>
      </c>
      <c r="C5" s="34">
        <v>115</v>
      </c>
      <c r="D5" s="34">
        <v>122</v>
      </c>
      <c r="E5" s="33">
        <v>237</v>
      </c>
      <c r="F5" s="33">
        <v>115</v>
      </c>
      <c r="G5" s="33">
        <v>122</v>
      </c>
      <c r="I5" s="33" t="s">
        <v>196</v>
      </c>
    </row>
    <row r="6" spans="1:9" ht="13.5">
      <c r="A6" s="34" t="s">
        <v>60</v>
      </c>
      <c r="B6" s="34">
        <v>241</v>
      </c>
      <c r="C6" s="34">
        <v>120</v>
      </c>
      <c r="D6" s="34">
        <v>121</v>
      </c>
      <c r="E6" s="33">
        <v>241</v>
      </c>
      <c r="F6" s="33">
        <v>120</v>
      </c>
      <c r="G6" s="33">
        <v>121</v>
      </c>
      <c r="I6" s="33" t="s">
        <v>197</v>
      </c>
    </row>
    <row r="7" spans="1:9" ht="13.5">
      <c r="A7" s="34" t="s">
        <v>61</v>
      </c>
      <c r="B7" s="34">
        <v>244</v>
      </c>
      <c r="C7" s="34">
        <v>120</v>
      </c>
      <c r="D7" s="34">
        <v>124</v>
      </c>
      <c r="E7" s="33">
        <v>243</v>
      </c>
      <c r="F7" s="33">
        <v>119</v>
      </c>
      <c r="G7" s="33">
        <v>124</v>
      </c>
      <c r="I7" s="33" t="s">
        <v>198</v>
      </c>
    </row>
    <row r="8" spans="1:9" ht="13.5">
      <c r="A8" s="34" t="s">
        <v>62</v>
      </c>
      <c r="B8" s="34">
        <v>270</v>
      </c>
      <c r="C8" s="34">
        <v>139</v>
      </c>
      <c r="D8" s="34">
        <v>131</v>
      </c>
      <c r="E8" s="33">
        <v>270</v>
      </c>
      <c r="F8" s="33">
        <v>139</v>
      </c>
      <c r="G8" s="33">
        <v>131</v>
      </c>
      <c r="I8" s="33" t="s">
        <v>199</v>
      </c>
    </row>
    <row r="9" spans="1:7" ht="13.5">
      <c r="A9" s="34" t="s">
        <v>63</v>
      </c>
      <c r="B9" s="34">
        <v>243</v>
      </c>
      <c r="C9" s="34">
        <v>124</v>
      </c>
      <c r="D9" s="34">
        <v>119</v>
      </c>
      <c r="E9" s="33">
        <v>243</v>
      </c>
      <c r="F9" s="33">
        <v>124</v>
      </c>
      <c r="G9" s="33">
        <v>119</v>
      </c>
    </row>
    <row r="10" spans="1:7" ht="13.5">
      <c r="A10" s="34" t="s">
        <v>64</v>
      </c>
      <c r="B10" s="34">
        <v>261</v>
      </c>
      <c r="C10" s="34">
        <v>133</v>
      </c>
      <c r="D10" s="34">
        <v>128</v>
      </c>
      <c r="E10" s="33">
        <v>261</v>
      </c>
      <c r="F10" s="33">
        <v>133</v>
      </c>
      <c r="G10" s="33">
        <v>128</v>
      </c>
    </row>
    <row r="11" spans="1:7" ht="13.5">
      <c r="A11" s="34" t="s">
        <v>65</v>
      </c>
      <c r="B11" s="34">
        <v>267</v>
      </c>
      <c r="C11" s="34">
        <v>133</v>
      </c>
      <c r="D11" s="34">
        <v>134</v>
      </c>
      <c r="E11" s="33">
        <v>267</v>
      </c>
      <c r="F11" s="33">
        <v>133</v>
      </c>
      <c r="G11" s="33">
        <v>134</v>
      </c>
    </row>
    <row r="12" spans="1:7" ht="13.5">
      <c r="A12" s="34" t="s">
        <v>66</v>
      </c>
      <c r="B12" s="34">
        <v>303</v>
      </c>
      <c r="C12" s="34">
        <v>156</v>
      </c>
      <c r="D12" s="34">
        <v>147</v>
      </c>
      <c r="E12" s="33">
        <v>303</v>
      </c>
      <c r="F12" s="33">
        <v>156</v>
      </c>
      <c r="G12" s="33">
        <v>147</v>
      </c>
    </row>
    <row r="13" spans="1:7" ht="13.5">
      <c r="A13" s="34" t="s">
        <v>67</v>
      </c>
      <c r="B13" s="34">
        <v>289</v>
      </c>
      <c r="C13" s="34">
        <v>144</v>
      </c>
      <c r="D13" s="34">
        <v>145</v>
      </c>
      <c r="E13" s="33">
        <v>288</v>
      </c>
      <c r="F13" s="33">
        <v>144</v>
      </c>
      <c r="G13" s="33">
        <v>144</v>
      </c>
    </row>
    <row r="14" spans="1:7" ht="13.5">
      <c r="A14" s="34" t="s">
        <v>68</v>
      </c>
      <c r="B14" s="34">
        <v>289</v>
      </c>
      <c r="C14" s="34">
        <v>157</v>
      </c>
      <c r="D14" s="34">
        <v>132</v>
      </c>
      <c r="E14" s="33">
        <v>289</v>
      </c>
      <c r="F14" s="33">
        <v>157</v>
      </c>
      <c r="G14" s="33">
        <v>132</v>
      </c>
    </row>
    <row r="15" spans="1:7" ht="13.5">
      <c r="A15" s="34" t="s">
        <v>69</v>
      </c>
      <c r="B15" s="34">
        <v>297</v>
      </c>
      <c r="C15" s="34">
        <v>147</v>
      </c>
      <c r="D15" s="34">
        <v>150</v>
      </c>
      <c r="E15" s="33">
        <v>295</v>
      </c>
      <c r="F15" s="33">
        <v>147</v>
      </c>
      <c r="G15" s="33">
        <v>148</v>
      </c>
    </row>
    <row r="16" spans="1:7" ht="13.5">
      <c r="A16" s="34" t="s">
        <v>70</v>
      </c>
      <c r="B16" s="34">
        <v>272</v>
      </c>
      <c r="C16" s="34">
        <v>142</v>
      </c>
      <c r="D16" s="34">
        <v>130</v>
      </c>
      <c r="E16" s="33">
        <v>272</v>
      </c>
      <c r="F16" s="33">
        <v>142</v>
      </c>
      <c r="G16" s="33">
        <v>130</v>
      </c>
    </row>
    <row r="17" spans="1:7" ht="13.5">
      <c r="A17" s="34" t="s">
        <v>71</v>
      </c>
      <c r="B17" s="34">
        <v>274</v>
      </c>
      <c r="C17" s="34">
        <v>135</v>
      </c>
      <c r="D17" s="34">
        <v>139</v>
      </c>
      <c r="E17" s="33">
        <v>274</v>
      </c>
      <c r="F17" s="33">
        <v>135</v>
      </c>
      <c r="G17" s="33">
        <v>139</v>
      </c>
    </row>
    <row r="18" spans="1:7" ht="13.5">
      <c r="A18" s="34" t="s">
        <v>72</v>
      </c>
      <c r="B18" s="34">
        <v>278</v>
      </c>
      <c r="C18" s="34">
        <v>137</v>
      </c>
      <c r="D18" s="34">
        <v>141</v>
      </c>
      <c r="E18" s="33">
        <v>277</v>
      </c>
      <c r="F18" s="33">
        <v>137</v>
      </c>
      <c r="G18" s="33">
        <v>140</v>
      </c>
    </row>
    <row r="19" spans="1:7" ht="13.5">
      <c r="A19" s="34" t="s">
        <v>73</v>
      </c>
      <c r="B19" s="34">
        <v>283</v>
      </c>
      <c r="C19" s="34">
        <v>154</v>
      </c>
      <c r="D19" s="34">
        <v>129</v>
      </c>
      <c r="E19" s="33">
        <v>283</v>
      </c>
      <c r="F19" s="33">
        <v>154</v>
      </c>
      <c r="G19" s="33">
        <v>129</v>
      </c>
    </row>
    <row r="20" spans="1:7" ht="13.5">
      <c r="A20" s="34" t="s">
        <v>74</v>
      </c>
      <c r="B20" s="34">
        <v>293</v>
      </c>
      <c r="C20" s="34">
        <v>161</v>
      </c>
      <c r="D20" s="34">
        <v>132</v>
      </c>
      <c r="E20" s="33">
        <v>293</v>
      </c>
      <c r="F20" s="33">
        <v>161</v>
      </c>
      <c r="G20" s="33">
        <v>132</v>
      </c>
    </row>
    <row r="21" spans="1:7" ht="13.5">
      <c r="A21" s="34" t="s">
        <v>75</v>
      </c>
      <c r="B21" s="34">
        <v>266</v>
      </c>
      <c r="C21" s="34">
        <v>123</v>
      </c>
      <c r="D21" s="34">
        <v>143</v>
      </c>
      <c r="E21" s="33">
        <v>266</v>
      </c>
      <c r="F21" s="33">
        <v>123</v>
      </c>
      <c r="G21" s="33">
        <v>143</v>
      </c>
    </row>
    <row r="22" spans="1:7" ht="13.5">
      <c r="A22" s="34" t="s">
        <v>76</v>
      </c>
      <c r="B22" s="34">
        <v>228</v>
      </c>
      <c r="C22" s="34">
        <v>109</v>
      </c>
      <c r="D22" s="34">
        <v>119</v>
      </c>
      <c r="E22" s="33">
        <v>228</v>
      </c>
      <c r="F22" s="33">
        <v>109</v>
      </c>
      <c r="G22" s="33">
        <v>119</v>
      </c>
    </row>
    <row r="23" spans="1:7" ht="13.5">
      <c r="A23" s="34" t="s">
        <v>77</v>
      </c>
      <c r="B23" s="34">
        <v>188</v>
      </c>
      <c r="C23" s="34">
        <v>92</v>
      </c>
      <c r="D23" s="34">
        <v>96</v>
      </c>
      <c r="E23" s="33">
        <v>188</v>
      </c>
      <c r="F23" s="33">
        <v>92</v>
      </c>
      <c r="G23" s="33">
        <v>96</v>
      </c>
    </row>
    <row r="24" spans="1:7" ht="13.5">
      <c r="A24" s="34" t="s">
        <v>78</v>
      </c>
      <c r="B24" s="34">
        <v>192</v>
      </c>
      <c r="C24" s="34">
        <v>86</v>
      </c>
      <c r="D24" s="34">
        <v>106</v>
      </c>
      <c r="E24" s="33">
        <v>191</v>
      </c>
      <c r="F24" s="33">
        <v>85</v>
      </c>
      <c r="G24" s="33">
        <v>106</v>
      </c>
    </row>
    <row r="25" spans="1:7" ht="13.5">
      <c r="A25" s="34" t="s">
        <v>79</v>
      </c>
      <c r="B25" s="34">
        <v>184</v>
      </c>
      <c r="C25" s="34">
        <v>85</v>
      </c>
      <c r="D25" s="34">
        <v>99</v>
      </c>
      <c r="E25" s="33">
        <v>181</v>
      </c>
      <c r="F25" s="33">
        <v>83</v>
      </c>
      <c r="G25" s="33">
        <v>98</v>
      </c>
    </row>
    <row r="26" spans="1:7" ht="13.5">
      <c r="A26" s="34" t="s">
        <v>80</v>
      </c>
      <c r="B26" s="34">
        <v>184</v>
      </c>
      <c r="C26" s="34">
        <v>94</v>
      </c>
      <c r="D26" s="34">
        <v>90</v>
      </c>
      <c r="E26" s="33">
        <v>181</v>
      </c>
      <c r="F26" s="33">
        <v>91</v>
      </c>
      <c r="G26" s="33">
        <v>90</v>
      </c>
    </row>
    <row r="27" spans="1:7" ht="13.5">
      <c r="A27" s="34" t="s">
        <v>81</v>
      </c>
      <c r="B27" s="34">
        <v>214</v>
      </c>
      <c r="C27" s="34">
        <v>111</v>
      </c>
      <c r="D27" s="34">
        <v>103</v>
      </c>
      <c r="E27" s="33">
        <v>207</v>
      </c>
      <c r="F27" s="33">
        <v>106</v>
      </c>
      <c r="G27" s="33">
        <v>101</v>
      </c>
    </row>
    <row r="28" spans="1:7" ht="13.5">
      <c r="A28" s="34" t="s">
        <v>82</v>
      </c>
      <c r="B28" s="34">
        <v>230</v>
      </c>
      <c r="C28" s="34">
        <v>107</v>
      </c>
      <c r="D28" s="34">
        <v>123</v>
      </c>
      <c r="E28" s="33">
        <v>227</v>
      </c>
      <c r="F28" s="33">
        <v>105</v>
      </c>
      <c r="G28" s="33">
        <v>122</v>
      </c>
    </row>
    <row r="29" spans="1:7" ht="13.5">
      <c r="A29" s="34" t="s">
        <v>83</v>
      </c>
      <c r="B29" s="34">
        <v>236</v>
      </c>
      <c r="C29" s="34">
        <v>102</v>
      </c>
      <c r="D29" s="34">
        <v>134</v>
      </c>
      <c r="E29" s="33">
        <v>230</v>
      </c>
      <c r="F29" s="33">
        <v>97</v>
      </c>
      <c r="G29" s="33">
        <v>133</v>
      </c>
    </row>
    <row r="30" spans="1:7" ht="13.5">
      <c r="A30" s="34" t="s">
        <v>84</v>
      </c>
      <c r="B30" s="34">
        <v>253</v>
      </c>
      <c r="C30" s="34">
        <v>126</v>
      </c>
      <c r="D30" s="34">
        <v>127</v>
      </c>
      <c r="E30" s="33">
        <v>245</v>
      </c>
      <c r="F30" s="33">
        <v>118</v>
      </c>
      <c r="G30" s="33">
        <v>127</v>
      </c>
    </row>
    <row r="31" spans="1:7" ht="13.5">
      <c r="A31" s="34" t="s">
        <v>85</v>
      </c>
      <c r="B31" s="34">
        <v>294</v>
      </c>
      <c r="C31" s="34">
        <v>155</v>
      </c>
      <c r="D31" s="34">
        <v>139</v>
      </c>
      <c r="E31" s="33">
        <v>291</v>
      </c>
      <c r="F31" s="33">
        <v>153</v>
      </c>
      <c r="G31" s="33">
        <v>138</v>
      </c>
    </row>
    <row r="32" spans="1:7" ht="13.5">
      <c r="A32" s="34" t="s">
        <v>86</v>
      </c>
      <c r="B32" s="34">
        <v>283</v>
      </c>
      <c r="C32" s="34">
        <v>146</v>
      </c>
      <c r="D32" s="34">
        <v>137</v>
      </c>
      <c r="E32" s="33">
        <v>281</v>
      </c>
      <c r="F32" s="33">
        <v>144</v>
      </c>
      <c r="G32" s="33">
        <v>137</v>
      </c>
    </row>
    <row r="33" spans="1:7" ht="13.5">
      <c r="A33" s="34" t="s">
        <v>87</v>
      </c>
      <c r="B33" s="34">
        <v>281</v>
      </c>
      <c r="C33" s="34">
        <v>133</v>
      </c>
      <c r="D33" s="34">
        <v>148</v>
      </c>
      <c r="E33" s="33">
        <v>275</v>
      </c>
      <c r="F33" s="33">
        <v>129</v>
      </c>
      <c r="G33" s="33">
        <v>146</v>
      </c>
    </row>
    <row r="34" spans="1:7" ht="13.5">
      <c r="A34" s="34" t="s">
        <v>88</v>
      </c>
      <c r="B34" s="34">
        <v>285</v>
      </c>
      <c r="C34" s="34">
        <v>143</v>
      </c>
      <c r="D34" s="34">
        <v>142</v>
      </c>
      <c r="E34" s="33">
        <v>279</v>
      </c>
      <c r="F34" s="33">
        <v>140</v>
      </c>
      <c r="G34" s="33">
        <v>139</v>
      </c>
    </row>
    <row r="35" spans="1:7" ht="13.5">
      <c r="A35" s="34" t="s">
        <v>89</v>
      </c>
      <c r="B35" s="34">
        <v>296</v>
      </c>
      <c r="C35" s="34">
        <v>138</v>
      </c>
      <c r="D35" s="34">
        <v>158</v>
      </c>
      <c r="E35" s="33">
        <v>290</v>
      </c>
      <c r="F35" s="33">
        <v>136</v>
      </c>
      <c r="G35" s="33">
        <v>154</v>
      </c>
    </row>
    <row r="36" spans="1:7" ht="13.5">
      <c r="A36" s="34" t="s">
        <v>90</v>
      </c>
      <c r="B36" s="34">
        <v>345</v>
      </c>
      <c r="C36" s="34">
        <v>192</v>
      </c>
      <c r="D36" s="34">
        <v>153</v>
      </c>
      <c r="E36" s="33">
        <v>338</v>
      </c>
      <c r="F36" s="33">
        <v>189</v>
      </c>
      <c r="G36" s="33">
        <v>149</v>
      </c>
    </row>
    <row r="37" spans="1:7" ht="13.5">
      <c r="A37" s="34" t="s">
        <v>91</v>
      </c>
      <c r="B37" s="34">
        <v>297</v>
      </c>
      <c r="C37" s="34">
        <v>150</v>
      </c>
      <c r="D37" s="34">
        <v>147</v>
      </c>
      <c r="E37" s="33">
        <v>295</v>
      </c>
      <c r="F37" s="33">
        <v>150</v>
      </c>
      <c r="G37" s="33">
        <v>145</v>
      </c>
    </row>
    <row r="38" spans="1:7" ht="13.5">
      <c r="A38" s="34" t="s">
        <v>92</v>
      </c>
      <c r="B38" s="34">
        <v>318</v>
      </c>
      <c r="C38" s="34">
        <v>153</v>
      </c>
      <c r="D38" s="34">
        <v>165</v>
      </c>
      <c r="E38" s="33">
        <v>314</v>
      </c>
      <c r="F38" s="33">
        <v>151</v>
      </c>
      <c r="G38" s="33">
        <v>163</v>
      </c>
    </row>
    <row r="39" spans="1:7" ht="13.5">
      <c r="A39" s="34" t="s">
        <v>93</v>
      </c>
      <c r="B39" s="34">
        <v>344</v>
      </c>
      <c r="C39" s="34">
        <v>174</v>
      </c>
      <c r="D39" s="34">
        <v>170</v>
      </c>
      <c r="E39" s="33">
        <v>342</v>
      </c>
      <c r="F39" s="33">
        <v>174</v>
      </c>
      <c r="G39" s="33">
        <v>168</v>
      </c>
    </row>
    <row r="40" spans="1:7" ht="13.5">
      <c r="A40" s="34" t="s">
        <v>94</v>
      </c>
      <c r="B40" s="34">
        <v>320</v>
      </c>
      <c r="C40" s="34">
        <v>163</v>
      </c>
      <c r="D40" s="34">
        <v>157</v>
      </c>
      <c r="E40" s="33">
        <v>315</v>
      </c>
      <c r="F40" s="33">
        <v>163</v>
      </c>
      <c r="G40" s="33">
        <v>152</v>
      </c>
    </row>
    <row r="41" spans="1:7" ht="13.5">
      <c r="A41" s="34" t="s">
        <v>95</v>
      </c>
      <c r="B41" s="34">
        <v>330</v>
      </c>
      <c r="C41" s="34">
        <v>174</v>
      </c>
      <c r="D41" s="34">
        <v>156</v>
      </c>
      <c r="E41" s="33">
        <v>327</v>
      </c>
      <c r="F41" s="33">
        <v>173</v>
      </c>
      <c r="G41" s="33">
        <v>154</v>
      </c>
    </row>
    <row r="42" spans="1:7" ht="13.5">
      <c r="A42" s="34" t="s">
        <v>96</v>
      </c>
      <c r="B42" s="34">
        <v>391</v>
      </c>
      <c r="C42" s="34">
        <v>184</v>
      </c>
      <c r="D42" s="34">
        <v>207</v>
      </c>
      <c r="E42" s="33">
        <v>386</v>
      </c>
      <c r="F42" s="33">
        <v>182</v>
      </c>
      <c r="G42" s="33">
        <v>204</v>
      </c>
    </row>
    <row r="43" spans="1:7" ht="13.5">
      <c r="A43" s="34" t="s">
        <v>97</v>
      </c>
      <c r="B43" s="34">
        <v>430</v>
      </c>
      <c r="C43" s="34">
        <v>217</v>
      </c>
      <c r="D43" s="34">
        <v>213</v>
      </c>
      <c r="E43" s="33">
        <v>429</v>
      </c>
      <c r="F43" s="33">
        <v>216</v>
      </c>
      <c r="G43" s="33">
        <v>213</v>
      </c>
    </row>
    <row r="44" spans="1:7" ht="13.5">
      <c r="A44" s="34" t="s">
        <v>98</v>
      </c>
      <c r="B44" s="34">
        <v>421</v>
      </c>
      <c r="C44" s="34">
        <v>203</v>
      </c>
      <c r="D44" s="34">
        <v>218</v>
      </c>
      <c r="E44" s="33">
        <v>420</v>
      </c>
      <c r="F44" s="33">
        <v>203</v>
      </c>
      <c r="G44" s="33">
        <v>217</v>
      </c>
    </row>
    <row r="45" spans="1:7" ht="13.5">
      <c r="A45" s="34" t="s">
        <v>99</v>
      </c>
      <c r="B45" s="34">
        <v>369</v>
      </c>
      <c r="C45" s="34">
        <v>187</v>
      </c>
      <c r="D45" s="34">
        <v>182</v>
      </c>
      <c r="E45" s="33">
        <v>367</v>
      </c>
      <c r="F45" s="33">
        <v>186</v>
      </c>
      <c r="G45" s="33">
        <v>181</v>
      </c>
    </row>
    <row r="46" spans="1:7" ht="13.5">
      <c r="A46" s="34" t="s">
        <v>100</v>
      </c>
      <c r="B46" s="34">
        <v>382</v>
      </c>
      <c r="C46" s="34">
        <v>179</v>
      </c>
      <c r="D46" s="34">
        <v>203</v>
      </c>
      <c r="E46" s="33">
        <v>382</v>
      </c>
      <c r="F46" s="33">
        <v>179</v>
      </c>
      <c r="G46" s="33">
        <v>203</v>
      </c>
    </row>
    <row r="47" spans="1:7" ht="13.5">
      <c r="A47" s="34" t="s">
        <v>101</v>
      </c>
      <c r="B47" s="34">
        <v>388</v>
      </c>
      <c r="C47" s="34">
        <v>196</v>
      </c>
      <c r="D47" s="34">
        <v>192</v>
      </c>
      <c r="E47" s="33">
        <v>386</v>
      </c>
      <c r="F47" s="33">
        <v>196</v>
      </c>
      <c r="G47" s="33">
        <v>190</v>
      </c>
    </row>
    <row r="48" spans="1:7" ht="13.5">
      <c r="A48" s="34" t="s">
        <v>102</v>
      </c>
      <c r="B48" s="34">
        <v>389</v>
      </c>
      <c r="C48" s="34">
        <v>201</v>
      </c>
      <c r="D48" s="34">
        <v>188</v>
      </c>
      <c r="E48" s="33">
        <v>385</v>
      </c>
      <c r="F48" s="33">
        <v>200</v>
      </c>
      <c r="G48" s="33">
        <v>185</v>
      </c>
    </row>
    <row r="49" spans="1:7" ht="13.5">
      <c r="A49" s="34" t="s">
        <v>103</v>
      </c>
      <c r="B49" s="34">
        <v>389</v>
      </c>
      <c r="C49" s="34">
        <v>191</v>
      </c>
      <c r="D49" s="34">
        <v>198</v>
      </c>
      <c r="E49" s="33">
        <v>387</v>
      </c>
      <c r="F49" s="33">
        <v>191</v>
      </c>
      <c r="G49" s="33">
        <v>196</v>
      </c>
    </row>
    <row r="50" spans="1:7" ht="13.5">
      <c r="A50" s="34" t="s">
        <v>104</v>
      </c>
      <c r="B50" s="34">
        <v>352</v>
      </c>
      <c r="C50" s="34">
        <v>166</v>
      </c>
      <c r="D50" s="34">
        <v>186</v>
      </c>
      <c r="E50" s="33">
        <v>350</v>
      </c>
      <c r="F50" s="33">
        <v>166</v>
      </c>
      <c r="G50" s="33">
        <v>184</v>
      </c>
    </row>
    <row r="51" spans="1:7" ht="13.5">
      <c r="A51" s="34" t="s">
        <v>105</v>
      </c>
      <c r="B51" s="34">
        <v>354</v>
      </c>
      <c r="C51" s="34">
        <v>167</v>
      </c>
      <c r="D51" s="34">
        <v>187</v>
      </c>
      <c r="E51" s="33">
        <v>352</v>
      </c>
      <c r="F51" s="33">
        <v>167</v>
      </c>
      <c r="G51" s="33">
        <v>185</v>
      </c>
    </row>
    <row r="52" spans="1:7" ht="13.5">
      <c r="A52" s="34" t="s">
        <v>106</v>
      </c>
      <c r="B52" s="34">
        <v>367</v>
      </c>
      <c r="C52" s="34">
        <v>175</v>
      </c>
      <c r="D52" s="34">
        <v>192</v>
      </c>
      <c r="E52" s="33">
        <v>366</v>
      </c>
      <c r="F52" s="33">
        <v>174</v>
      </c>
      <c r="G52" s="33">
        <v>192</v>
      </c>
    </row>
    <row r="53" spans="1:7" ht="13.5">
      <c r="A53" s="34" t="s">
        <v>107</v>
      </c>
      <c r="B53" s="34">
        <v>251</v>
      </c>
      <c r="C53" s="34">
        <v>120</v>
      </c>
      <c r="D53" s="34">
        <v>131</v>
      </c>
      <c r="E53" s="33">
        <v>249</v>
      </c>
      <c r="F53" s="33">
        <v>120</v>
      </c>
      <c r="G53" s="33">
        <v>129</v>
      </c>
    </row>
    <row r="54" spans="1:7" ht="13.5">
      <c r="A54" s="34" t="s">
        <v>108</v>
      </c>
      <c r="B54" s="34">
        <v>340</v>
      </c>
      <c r="C54" s="34">
        <v>169</v>
      </c>
      <c r="D54" s="34">
        <v>171</v>
      </c>
      <c r="E54" s="33">
        <v>337</v>
      </c>
      <c r="F54" s="33">
        <v>167</v>
      </c>
      <c r="G54" s="33">
        <v>170</v>
      </c>
    </row>
    <row r="55" spans="1:7" ht="13.5">
      <c r="A55" s="34" t="s">
        <v>109</v>
      </c>
      <c r="B55" s="34">
        <v>351</v>
      </c>
      <c r="C55" s="34">
        <v>168</v>
      </c>
      <c r="D55" s="34">
        <v>183</v>
      </c>
      <c r="E55" s="33">
        <v>350</v>
      </c>
      <c r="F55" s="33">
        <v>167</v>
      </c>
      <c r="G55" s="33">
        <v>183</v>
      </c>
    </row>
    <row r="56" spans="1:7" ht="13.5">
      <c r="A56" s="34" t="s">
        <v>110</v>
      </c>
      <c r="B56" s="34">
        <v>348</v>
      </c>
      <c r="C56" s="34">
        <v>171</v>
      </c>
      <c r="D56" s="34">
        <v>177</v>
      </c>
      <c r="E56" s="33">
        <v>347</v>
      </c>
      <c r="F56" s="33">
        <v>171</v>
      </c>
      <c r="G56" s="33">
        <v>176</v>
      </c>
    </row>
    <row r="57" spans="1:7" ht="13.5">
      <c r="A57" s="34" t="s">
        <v>111</v>
      </c>
      <c r="B57" s="34">
        <v>301</v>
      </c>
      <c r="C57" s="34">
        <v>137</v>
      </c>
      <c r="D57" s="34">
        <v>164</v>
      </c>
      <c r="E57" s="33">
        <v>301</v>
      </c>
      <c r="F57" s="33">
        <v>137</v>
      </c>
      <c r="G57" s="33">
        <v>164</v>
      </c>
    </row>
    <row r="58" spans="1:7" ht="13.5">
      <c r="A58" s="34" t="s">
        <v>112</v>
      </c>
      <c r="B58" s="34">
        <v>299</v>
      </c>
      <c r="C58" s="34">
        <v>150</v>
      </c>
      <c r="D58" s="34">
        <v>149</v>
      </c>
      <c r="E58" s="33">
        <v>297</v>
      </c>
      <c r="F58" s="33">
        <v>149</v>
      </c>
      <c r="G58" s="33">
        <v>148</v>
      </c>
    </row>
    <row r="59" spans="1:7" ht="13.5">
      <c r="A59" s="34" t="s">
        <v>113</v>
      </c>
      <c r="B59" s="34">
        <v>319</v>
      </c>
      <c r="C59" s="34">
        <v>156</v>
      </c>
      <c r="D59" s="34">
        <v>163</v>
      </c>
      <c r="E59" s="33">
        <v>317</v>
      </c>
      <c r="F59" s="33">
        <v>155</v>
      </c>
      <c r="G59" s="33">
        <v>162</v>
      </c>
    </row>
    <row r="60" spans="1:7" ht="13.5">
      <c r="A60" s="34" t="s">
        <v>114</v>
      </c>
      <c r="B60" s="34">
        <v>367</v>
      </c>
      <c r="C60" s="34">
        <v>184</v>
      </c>
      <c r="D60" s="34">
        <v>183</v>
      </c>
      <c r="E60" s="33">
        <v>366</v>
      </c>
      <c r="F60" s="33">
        <v>184</v>
      </c>
      <c r="G60" s="33">
        <v>182</v>
      </c>
    </row>
    <row r="61" spans="1:7" ht="13.5">
      <c r="A61" s="34" t="s">
        <v>115</v>
      </c>
      <c r="B61" s="34">
        <v>351</v>
      </c>
      <c r="C61" s="34">
        <v>150</v>
      </c>
      <c r="D61" s="34">
        <v>201</v>
      </c>
      <c r="E61" s="33">
        <v>349</v>
      </c>
      <c r="F61" s="33">
        <v>149</v>
      </c>
      <c r="G61" s="33">
        <v>200</v>
      </c>
    </row>
    <row r="62" spans="1:7" ht="13.5">
      <c r="A62" s="34" t="s">
        <v>116</v>
      </c>
      <c r="B62" s="34">
        <v>308</v>
      </c>
      <c r="C62" s="34">
        <v>162</v>
      </c>
      <c r="D62" s="34">
        <v>146</v>
      </c>
      <c r="E62" s="33">
        <v>308</v>
      </c>
      <c r="F62" s="33">
        <v>162</v>
      </c>
      <c r="G62" s="33">
        <v>146</v>
      </c>
    </row>
    <row r="63" spans="1:7" ht="13.5">
      <c r="A63" s="34" t="s">
        <v>117</v>
      </c>
      <c r="B63" s="34">
        <v>365</v>
      </c>
      <c r="C63" s="34">
        <v>188</v>
      </c>
      <c r="D63" s="34">
        <v>177</v>
      </c>
      <c r="E63" s="33">
        <v>365</v>
      </c>
      <c r="F63" s="33">
        <v>188</v>
      </c>
      <c r="G63" s="33">
        <v>177</v>
      </c>
    </row>
    <row r="64" spans="1:7" ht="13.5">
      <c r="A64" s="34" t="s">
        <v>118</v>
      </c>
      <c r="B64" s="34">
        <v>351</v>
      </c>
      <c r="C64" s="34">
        <v>168</v>
      </c>
      <c r="D64" s="34">
        <v>183</v>
      </c>
      <c r="E64" s="33">
        <v>351</v>
      </c>
      <c r="F64" s="33">
        <v>168</v>
      </c>
      <c r="G64" s="33">
        <v>183</v>
      </c>
    </row>
    <row r="65" spans="1:7" ht="13.5">
      <c r="A65" s="34" t="s">
        <v>119</v>
      </c>
      <c r="B65" s="34">
        <v>373</v>
      </c>
      <c r="C65" s="34">
        <v>188</v>
      </c>
      <c r="D65" s="34">
        <v>185</v>
      </c>
      <c r="E65" s="33">
        <v>369</v>
      </c>
      <c r="F65" s="33">
        <v>187</v>
      </c>
      <c r="G65" s="33">
        <v>182</v>
      </c>
    </row>
    <row r="66" spans="1:7" ht="13.5">
      <c r="A66" s="34" t="s">
        <v>120</v>
      </c>
      <c r="B66" s="34">
        <v>436</v>
      </c>
      <c r="C66" s="34">
        <v>212</v>
      </c>
      <c r="D66" s="34">
        <v>224</v>
      </c>
      <c r="E66" s="33">
        <v>435</v>
      </c>
      <c r="F66" s="33">
        <v>211</v>
      </c>
      <c r="G66" s="33">
        <v>224</v>
      </c>
    </row>
    <row r="67" spans="1:7" ht="13.5">
      <c r="A67" s="34" t="s">
        <v>121</v>
      </c>
      <c r="B67" s="34">
        <v>401</v>
      </c>
      <c r="C67" s="34">
        <v>203</v>
      </c>
      <c r="D67" s="34">
        <v>198</v>
      </c>
      <c r="E67" s="33">
        <v>399</v>
      </c>
      <c r="F67" s="33">
        <v>202</v>
      </c>
      <c r="G67" s="33">
        <v>197</v>
      </c>
    </row>
    <row r="68" spans="1:7" ht="13.5">
      <c r="A68" s="34" t="s">
        <v>122</v>
      </c>
      <c r="B68" s="34">
        <v>431</v>
      </c>
      <c r="C68" s="34">
        <v>205</v>
      </c>
      <c r="D68" s="34">
        <v>226</v>
      </c>
      <c r="E68" s="33">
        <v>430</v>
      </c>
      <c r="F68" s="33">
        <v>204</v>
      </c>
      <c r="G68" s="33">
        <v>226</v>
      </c>
    </row>
    <row r="69" spans="1:7" ht="13.5">
      <c r="A69" s="34" t="s">
        <v>123</v>
      </c>
      <c r="B69" s="34">
        <v>467</v>
      </c>
      <c r="C69" s="34">
        <v>224</v>
      </c>
      <c r="D69" s="34">
        <v>243</v>
      </c>
      <c r="E69" s="33">
        <v>466</v>
      </c>
      <c r="F69" s="33">
        <v>224</v>
      </c>
      <c r="G69" s="33">
        <v>242</v>
      </c>
    </row>
    <row r="70" spans="1:7" ht="13.5">
      <c r="A70" s="34" t="s">
        <v>124</v>
      </c>
      <c r="B70" s="34">
        <v>531</v>
      </c>
      <c r="C70" s="34">
        <v>259</v>
      </c>
      <c r="D70" s="34">
        <v>272</v>
      </c>
      <c r="E70" s="33">
        <v>530</v>
      </c>
      <c r="F70" s="33">
        <v>258</v>
      </c>
      <c r="G70" s="33">
        <v>272</v>
      </c>
    </row>
    <row r="71" spans="1:7" ht="13.5">
      <c r="A71" s="34" t="s">
        <v>125</v>
      </c>
      <c r="B71" s="34">
        <v>495</v>
      </c>
      <c r="C71" s="34">
        <v>224</v>
      </c>
      <c r="D71" s="34">
        <v>271</v>
      </c>
      <c r="E71" s="33">
        <v>495</v>
      </c>
      <c r="F71" s="33">
        <v>224</v>
      </c>
      <c r="G71" s="33">
        <v>271</v>
      </c>
    </row>
    <row r="72" spans="1:7" ht="13.5">
      <c r="A72" s="34" t="s">
        <v>126</v>
      </c>
      <c r="B72" s="34">
        <v>492</v>
      </c>
      <c r="C72" s="34">
        <v>246</v>
      </c>
      <c r="D72" s="34">
        <v>246</v>
      </c>
      <c r="E72" s="33">
        <v>492</v>
      </c>
      <c r="F72" s="33">
        <v>246</v>
      </c>
      <c r="G72" s="33">
        <v>246</v>
      </c>
    </row>
    <row r="73" spans="1:7" ht="13.5">
      <c r="A73" s="34" t="s">
        <v>127</v>
      </c>
      <c r="B73" s="34">
        <v>271</v>
      </c>
      <c r="C73" s="34">
        <v>113</v>
      </c>
      <c r="D73" s="34">
        <v>158</v>
      </c>
      <c r="E73" s="33">
        <v>270</v>
      </c>
      <c r="F73" s="33">
        <v>113</v>
      </c>
      <c r="G73" s="33">
        <v>157</v>
      </c>
    </row>
    <row r="74" spans="1:7" ht="13.5">
      <c r="A74" s="34" t="s">
        <v>128</v>
      </c>
      <c r="B74" s="34">
        <v>343</v>
      </c>
      <c r="C74" s="34">
        <v>160</v>
      </c>
      <c r="D74" s="34">
        <v>183</v>
      </c>
      <c r="E74" s="33">
        <v>343</v>
      </c>
      <c r="F74" s="33">
        <v>160</v>
      </c>
      <c r="G74" s="33">
        <v>183</v>
      </c>
    </row>
    <row r="75" spans="1:7" ht="13.5">
      <c r="A75" s="34" t="s">
        <v>129</v>
      </c>
      <c r="B75" s="34">
        <v>404</v>
      </c>
      <c r="C75" s="34">
        <v>199</v>
      </c>
      <c r="D75" s="34">
        <v>205</v>
      </c>
      <c r="E75" s="33">
        <v>403</v>
      </c>
      <c r="F75" s="33">
        <v>198</v>
      </c>
      <c r="G75" s="33">
        <v>205</v>
      </c>
    </row>
    <row r="76" spans="1:7" ht="13.5">
      <c r="A76" s="34" t="s">
        <v>130</v>
      </c>
      <c r="B76" s="34">
        <v>317</v>
      </c>
      <c r="C76" s="34">
        <v>150</v>
      </c>
      <c r="D76" s="34">
        <v>167</v>
      </c>
      <c r="E76" s="33">
        <v>316</v>
      </c>
      <c r="F76" s="33">
        <v>149</v>
      </c>
      <c r="G76" s="33">
        <v>167</v>
      </c>
    </row>
    <row r="77" spans="1:7" ht="13.5">
      <c r="A77" s="34" t="s">
        <v>131</v>
      </c>
      <c r="B77" s="34">
        <v>320</v>
      </c>
      <c r="C77" s="34">
        <v>154</v>
      </c>
      <c r="D77" s="34">
        <v>166</v>
      </c>
      <c r="E77" s="33">
        <v>319</v>
      </c>
      <c r="F77" s="33">
        <v>153</v>
      </c>
      <c r="G77" s="33">
        <v>166</v>
      </c>
    </row>
    <row r="78" spans="1:7" ht="13.5">
      <c r="A78" s="34" t="s">
        <v>132</v>
      </c>
      <c r="B78" s="34">
        <v>376</v>
      </c>
      <c r="C78" s="34">
        <v>166</v>
      </c>
      <c r="D78" s="34">
        <v>210</v>
      </c>
      <c r="E78" s="33">
        <v>375</v>
      </c>
      <c r="F78" s="33">
        <v>165</v>
      </c>
      <c r="G78" s="33">
        <v>210</v>
      </c>
    </row>
    <row r="79" spans="1:7" ht="13.5">
      <c r="A79" s="34" t="s">
        <v>133</v>
      </c>
      <c r="B79" s="34">
        <v>285</v>
      </c>
      <c r="C79" s="34">
        <v>138</v>
      </c>
      <c r="D79" s="34">
        <v>147</v>
      </c>
      <c r="E79" s="33">
        <v>285</v>
      </c>
      <c r="F79" s="33">
        <v>138</v>
      </c>
      <c r="G79" s="33">
        <v>147</v>
      </c>
    </row>
    <row r="80" spans="1:7" ht="13.5">
      <c r="A80" s="34" t="s">
        <v>134</v>
      </c>
      <c r="B80" s="34">
        <v>278</v>
      </c>
      <c r="C80" s="34">
        <v>117</v>
      </c>
      <c r="D80" s="34">
        <v>161</v>
      </c>
      <c r="E80" s="33">
        <v>278</v>
      </c>
      <c r="F80" s="33">
        <v>117</v>
      </c>
      <c r="G80" s="33">
        <v>161</v>
      </c>
    </row>
    <row r="81" spans="1:7" ht="13.5">
      <c r="A81" s="34" t="s">
        <v>135</v>
      </c>
      <c r="B81" s="34">
        <v>285</v>
      </c>
      <c r="C81" s="34">
        <v>129</v>
      </c>
      <c r="D81" s="34">
        <v>156</v>
      </c>
      <c r="E81" s="33">
        <v>285</v>
      </c>
      <c r="F81" s="33">
        <v>129</v>
      </c>
      <c r="G81" s="33">
        <v>156</v>
      </c>
    </row>
    <row r="82" spans="1:7" ht="13.5">
      <c r="A82" s="34" t="s">
        <v>136</v>
      </c>
      <c r="B82" s="34">
        <v>309</v>
      </c>
      <c r="C82" s="34">
        <v>126</v>
      </c>
      <c r="D82" s="34">
        <v>183</v>
      </c>
      <c r="E82" s="33">
        <v>309</v>
      </c>
      <c r="F82" s="33">
        <v>126</v>
      </c>
      <c r="G82" s="33">
        <v>183</v>
      </c>
    </row>
    <row r="83" spans="1:7" ht="13.5">
      <c r="A83" s="34" t="s">
        <v>137</v>
      </c>
      <c r="B83" s="34">
        <v>264</v>
      </c>
      <c r="C83" s="34">
        <v>122</v>
      </c>
      <c r="D83" s="34">
        <v>142</v>
      </c>
      <c r="E83" s="33">
        <v>264</v>
      </c>
      <c r="F83" s="33">
        <v>122</v>
      </c>
      <c r="G83" s="33">
        <v>142</v>
      </c>
    </row>
    <row r="84" spans="1:7" ht="13.5">
      <c r="A84" s="34" t="s">
        <v>138</v>
      </c>
      <c r="B84" s="34">
        <v>273</v>
      </c>
      <c r="C84" s="34">
        <v>105</v>
      </c>
      <c r="D84" s="34">
        <v>168</v>
      </c>
      <c r="E84" s="33">
        <v>273</v>
      </c>
      <c r="F84" s="33">
        <v>105</v>
      </c>
      <c r="G84" s="33">
        <v>168</v>
      </c>
    </row>
    <row r="85" spans="1:7" ht="13.5">
      <c r="A85" s="34" t="s">
        <v>139</v>
      </c>
      <c r="B85" s="34">
        <v>231</v>
      </c>
      <c r="C85" s="34">
        <v>100</v>
      </c>
      <c r="D85" s="34">
        <v>131</v>
      </c>
      <c r="E85" s="33">
        <v>231</v>
      </c>
      <c r="F85" s="33">
        <v>100</v>
      </c>
      <c r="G85" s="33">
        <v>131</v>
      </c>
    </row>
    <row r="86" spans="1:7" ht="13.5">
      <c r="A86" s="34" t="s">
        <v>140</v>
      </c>
      <c r="B86" s="34">
        <v>234</v>
      </c>
      <c r="C86" s="34">
        <v>102</v>
      </c>
      <c r="D86" s="34">
        <v>132</v>
      </c>
      <c r="E86" s="33">
        <v>234</v>
      </c>
      <c r="F86" s="33">
        <v>102</v>
      </c>
      <c r="G86" s="33">
        <v>132</v>
      </c>
    </row>
    <row r="87" spans="1:7" ht="13.5">
      <c r="A87" s="34" t="s">
        <v>141</v>
      </c>
      <c r="B87" s="34">
        <v>226</v>
      </c>
      <c r="C87" s="34">
        <v>98</v>
      </c>
      <c r="D87" s="34">
        <v>128</v>
      </c>
      <c r="E87" s="33">
        <v>226</v>
      </c>
      <c r="F87" s="33">
        <v>98</v>
      </c>
      <c r="G87" s="33">
        <v>128</v>
      </c>
    </row>
    <row r="88" spans="1:7" ht="13.5">
      <c r="A88" s="34" t="s">
        <v>142</v>
      </c>
      <c r="B88" s="34">
        <v>225</v>
      </c>
      <c r="C88" s="34">
        <v>83</v>
      </c>
      <c r="D88" s="34">
        <v>142</v>
      </c>
      <c r="E88" s="33">
        <v>225</v>
      </c>
      <c r="F88" s="33">
        <v>83</v>
      </c>
      <c r="G88" s="33">
        <v>142</v>
      </c>
    </row>
    <row r="89" spans="1:7" ht="13.5">
      <c r="A89" s="34" t="s">
        <v>143</v>
      </c>
      <c r="B89" s="34">
        <v>201</v>
      </c>
      <c r="C89" s="34">
        <v>74</v>
      </c>
      <c r="D89" s="34">
        <v>127</v>
      </c>
      <c r="E89" s="33">
        <v>201</v>
      </c>
      <c r="F89" s="33">
        <v>74</v>
      </c>
      <c r="G89" s="33">
        <v>127</v>
      </c>
    </row>
    <row r="90" spans="1:7" ht="13.5">
      <c r="A90" s="34" t="s">
        <v>144</v>
      </c>
      <c r="B90" s="34">
        <v>188</v>
      </c>
      <c r="C90" s="34">
        <v>48</v>
      </c>
      <c r="D90" s="34">
        <v>140</v>
      </c>
      <c r="E90" s="33">
        <v>188</v>
      </c>
      <c r="F90" s="33">
        <v>48</v>
      </c>
      <c r="G90" s="33">
        <v>140</v>
      </c>
    </row>
    <row r="91" spans="1:7" ht="13.5">
      <c r="A91" s="34" t="s">
        <v>145</v>
      </c>
      <c r="B91" s="34">
        <v>190</v>
      </c>
      <c r="C91" s="34">
        <v>72</v>
      </c>
      <c r="D91" s="34">
        <v>118</v>
      </c>
      <c r="E91" s="33">
        <v>190</v>
      </c>
      <c r="F91" s="33">
        <v>72</v>
      </c>
      <c r="G91" s="33">
        <v>118</v>
      </c>
    </row>
    <row r="92" spans="1:7" ht="13.5">
      <c r="A92" s="34" t="s">
        <v>146</v>
      </c>
      <c r="B92" s="34">
        <v>136</v>
      </c>
      <c r="C92" s="34">
        <v>36</v>
      </c>
      <c r="D92" s="34">
        <v>100</v>
      </c>
      <c r="E92" s="33">
        <v>136</v>
      </c>
      <c r="F92" s="33">
        <v>36</v>
      </c>
      <c r="G92" s="33">
        <v>100</v>
      </c>
    </row>
    <row r="93" spans="1:7" ht="13.5">
      <c r="A93" s="34" t="s">
        <v>147</v>
      </c>
      <c r="B93" s="34">
        <v>150</v>
      </c>
      <c r="C93" s="34">
        <v>49</v>
      </c>
      <c r="D93" s="34">
        <v>101</v>
      </c>
      <c r="E93" s="33">
        <v>150</v>
      </c>
      <c r="F93" s="33">
        <v>49</v>
      </c>
      <c r="G93" s="33">
        <v>101</v>
      </c>
    </row>
    <row r="94" spans="1:7" ht="13.5">
      <c r="A94" s="34" t="s">
        <v>148</v>
      </c>
      <c r="B94" s="34">
        <v>124</v>
      </c>
      <c r="C94" s="34">
        <v>29</v>
      </c>
      <c r="D94" s="34">
        <v>95</v>
      </c>
      <c r="E94" s="33">
        <v>124</v>
      </c>
      <c r="F94" s="33">
        <v>29</v>
      </c>
      <c r="G94" s="33">
        <v>95</v>
      </c>
    </row>
    <row r="95" spans="1:7" ht="13.5">
      <c r="A95" s="34" t="s">
        <v>149</v>
      </c>
      <c r="B95" s="34">
        <v>111</v>
      </c>
      <c r="C95" s="34">
        <v>34</v>
      </c>
      <c r="D95" s="34">
        <v>77</v>
      </c>
      <c r="E95" s="33">
        <v>111</v>
      </c>
      <c r="F95" s="33">
        <v>34</v>
      </c>
      <c r="G95" s="33">
        <v>77</v>
      </c>
    </row>
    <row r="96" spans="1:7" ht="13.5">
      <c r="A96" s="34" t="s">
        <v>150</v>
      </c>
      <c r="B96" s="34">
        <v>76</v>
      </c>
      <c r="C96" s="34">
        <v>15</v>
      </c>
      <c r="D96" s="34">
        <v>61</v>
      </c>
      <c r="E96" s="33">
        <v>76</v>
      </c>
      <c r="F96" s="33">
        <v>15</v>
      </c>
      <c r="G96" s="33">
        <v>61</v>
      </c>
    </row>
    <row r="97" spans="1:7" ht="13.5">
      <c r="A97" s="34" t="s">
        <v>151</v>
      </c>
      <c r="B97" s="34">
        <v>61</v>
      </c>
      <c r="C97" s="34">
        <v>11</v>
      </c>
      <c r="D97" s="34">
        <v>50</v>
      </c>
      <c r="E97" s="33">
        <v>61</v>
      </c>
      <c r="F97" s="33">
        <v>11</v>
      </c>
      <c r="G97" s="33">
        <v>50</v>
      </c>
    </row>
    <row r="98" spans="1:7" ht="13.5">
      <c r="A98" s="34" t="s">
        <v>152</v>
      </c>
      <c r="B98" s="34">
        <v>47</v>
      </c>
      <c r="C98" s="34">
        <v>10</v>
      </c>
      <c r="D98" s="34">
        <v>37</v>
      </c>
      <c r="E98" s="33">
        <v>47</v>
      </c>
      <c r="F98" s="33">
        <v>10</v>
      </c>
      <c r="G98" s="33">
        <v>37</v>
      </c>
    </row>
    <row r="99" spans="1:7" ht="13.5">
      <c r="A99" s="34" t="s">
        <v>153</v>
      </c>
      <c r="B99" s="34">
        <v>34</v>
      </c>
      <c r="C99" s="34">
        <v>9</v>
      </c>
      <c r="D99" s="34">
        <v>25</v>
      </c>
      <c r="E99" s="33">
        <v>34</v>
      </c>
      <c r="F99" s="33">
        <v>9</v>
      </c>
      <c r="G99" s="33">
        <v>25</v>
      </c>
    </row>
    <row r="100" spans="1:7" ht="13.5">
      <c r="A100" s="34" t="s">
        <v>154</v>
      </c>
      <c r="B100" s="34">
        <v>21</v>
      </c>
      <c r="C100" s="34">
        <v>5</v>
      </c>
      <c r="D100" s="34">
        <v>16</v>
      </c>
      <c r="E100" s="33">
        <v>21</v>
      </c>
      <c r="F100" s="33">
        <v>5</v>
      </c>
      <c r="G100" s="33">
        <v>16</v>
      </c>
    </row>
    <row r="101" spans="1:7" ht="13.5">
      <c r="A101" s="34" t="s">
        <v>155</v>
      </c>
      <c r="B101" s="34">
        <v>23</v>
      </c>
      <c r="C101" s="34">
        <v>6</v>
      </c>
      <c r="D101" s="34">
        <v>17</v>
      </c>
      <c r="E101" s="33">
        <v>23</v>
      </c>
      <c r="F101" s="33">
        <v>6</v>
      </c>
      <c r="G101" s="33">
        <v>17</v>
      </c>
    </row>
    <row r="102" spans="1:7" ht="13.5">
      <c r="A102" s="34" t="s">
        <v>156</v>
      </c>
      <c r="B102" s="34">
        <v>15</v>
      </c>
      <c r="C102" s="34">
        <v>3</v>
      </c>
      <c r="D102" s="34">
        <v>12</v>
      </c>
      <c r="E102" s="33">
        <v>15</v>
      </c>
      <c r="F102" s="33">
        <v>3</v>
      </c>
      <c r="G102" s="33">
        <v>12</v>
      </c>
    </row>
    <row r="103" spans="1:7" ht="13.5">
      <c r="A103" s="34" t="s">
        <v>157</v>
      </c>
      <c r="B103" s="34">
        <v>15</v>
      </c>
      <c r="C103" s="34">
        <v>1</v>
      </c>
      <c r="D103" s="34">
        <v>14</v>
      </c>
      <c r="E103" s="33">
        <v>15</v>
      </c>
      <c r="F103" s="33">
        <v>1</v>
      </c>
      <c r="G103" s="33">
        <v>14</v>
      </c>
    </row>
    <row r="104" spans="1:7" ht="13.5">
      <c r="A104" s="34" t="s">
        <v>158</v>
      </c>
      <c r="B104" s="34">
        <v>19</v>
      </c>
      <c r="C104" s="34">
        <v>1</v>
      </c>
      <c r="D104" s="34">
        <v>18</v>
      </c>
      <c r="E104" s="33">
        <v>19</v>
      </c>
      <c r="F104" s="33">
        <v>1</v>
      </c>
      <c r="G104" s="33">
        <v>18</v>
      </c>
    </row>
    <row r="105" spans="1:7" ht="14.25" customHeight="1">
      <c r="A105" s="34" t="s">
        <v>159</v>
      </c>
      <c r="B105" s="34">
        <v>76</v>
      </c>
      <c r="C105" s="34">
        <v>44</v>
      </c>
      <c r="D105" s="34">
        <v>32</v>
      </c>
      <c r="E105" s="33">
        <v>37</v>
      </c>
      <c r="F105" s="33">
        <v>27</v>
      </c>
      <c r="G105" s="33">
        <v>10</v>
      </c>
    </row>
    <row r="107" spans="1:7" ht="13.5">
      <c r="A107" s="34" t="s">
        <v>160</v>
      </c>
      <c r="B107" s="34">
        <v>47.103495104</v>
      </c>
      <c r="C107" s="34">
        <v>45.4271084337</v>
      </c>
      <c r="D107" s="34">
        <v>48.6177390831</v>
      </c>
      <c r="E107" s="33">
        <v>47.1496103989</v>
      </c>
      <c r="F107" s="33">
        <v>45.475024597</v>
      </c>
      <c r="G107" s="33">
        <v>48.6613828915</v>
      </c>
    </row>
    <row r="108" spans="1:7" ht="13.5">
      <c r="A108" s="34" t="s">
        <v>161</v>
      </c>
      <c r="B108" s="34">
        <v>48.0136239782</v>
      </c>
      <c r="C108" s="34">
        <v>46.1024096386</v>
      </c>
      <c r="D108" s="34">
        <v>49.9847328244</v>
      </c>
      <c r="E108" s="33">
        <v>48.1133879781</v>
      </c>
      <c r="F108" s="33">
        <v>46.2078313253</v>
      </c>
      <c r="G108" s="33">
        <v>50.1117647059</v>
      </c>
    </row>
    <row r="109" spans="1:7" ht="13.5">
      <c r="A109" s="34" t="s">
        <v>162</v>
      </c>
      <c r="B109" s="34">
        <v>1204</v>
      </c>
      <c r="C109" s="34">
        <v>586</v>
      </c>
      <c r="D109" s="34">
        <v>618</v>
      </c>
      <c r="E109" s="33">
        <v>1203</v>
      </c>
      <c r="F109" s="33">
        <v>585</v>
      </c>
      <c r="G109" s="33">
        <v>618</v>
      </c>
    </row>
    <row r="110" spans="1:7" ht="13.5">
      <c r="A110" s="34" t="s">
        <v>163</v>
      </c>
      <c r="B110" s="34">
        <v>1363</v>
      </c>
      <c r="C110" s="34">
        <v>690</v>
      </c>
      <c r="D110" s="34">
        <v>673</v>
      </c>
      <c r="E110" s="33">
        <v>1362</v>
      </c>
      <c r="F110" s="33">
        <v>690</v>
      </c>
      <c r="G110" s="33">
        <v>672</v>
      </c>
    </row>
    <row r="111" spans="1:7" ht="13.5">
      <c r="A111" s="34" t="s">
        <v>164</v>
      </c>
      <c r="B111" s="34">
        <v>1410</v>
      </c>
      <c r="C111" s="34">
        <v>718</v>
      </c>
      <c r="D111" s="34">
        <v>692</v>
      </c>
      <c r="E111" s="33">
        <v>1407</v>
      </c>
      <c r="F111" s="33">
        <v>718</v>
      </c>
      <c r="G111" s="33">
        <v>689</v>
      </c>
    </row>
    <row r="112" spans="1:7" ht="13.5">
      <c r="A112" s="34" t="s">
        <v>165</v>
      </c>
      <c r="B112" s="34">
        <v>1258</v>
      </c>
      <c r="C112" s="34">
        <v>639</v>
      </c>
      <c r="D112" s="34">
        <v>619</v>
      </c>
      <c r="E112" s="33">
        <v>1258</v>
      </c>
      <c r="F112" s="33">
        <v>639</v>
      </c>
      <c r="G112" s="33">
        <v>619</v>
      </c>
    </row>
    <row r="113" spans="1:7" ht="13.5">
      <c r="A113" s="34" t="s">
        <v>166</v>
      </c>
      <c r="B113" s="34">
        <v>1004</v>
      </c>
      <c r="C113" s="34">
        <v>483</v>
      </c>
      <c r="D113" s="34">
        <v>521</v>
      </c>
      <c r="E113" s="33">
        <v>987</v>
      </c>
      <c r="F113" s="33">
        <v>470</v>
      </c>
      <c r="G113" s="33">
        <v>517</v>
      </c>
    </row>
    <row r="114" spans="1:7" ht="13.5">
      <c r="A114" s="34" t="s">
        <v>167</v>
      </c>
      <c r="B114" s="34">
        <v>1347</v>
      </c>
      <c r="C114" s="34">
        <v>662</v>
      </c>
      <c r="D114" s="34">
        <v>685</v>
      </c>
      <c r="E114" s="33">
        <v>1322</v>
      </c>
      <c r="F114" s="33">
        <v>641</v>
      </c>
      <c r="G114" s="33">
        <v>681</v>
      </c>
    </row>
    <row r="115" spans="1:7" ht="13.5">
      <c r="A115" s="34" t="s">
        <v>168</v>
      </c>
      <c r="B115" s="34">
        <v>1541</v>
      </c>
      <c r="C115" s="34">
        <v>776</v>
      </c>
      <c r="D115" s="34">
        <v>765</v>
      </c>
      <c r="E115" s="33">
        <v>1516</v>
      </c>
      <c r="F115" s="33">
        <v>766</v>
      </c>
      <c r="G115" s="33">
        <v>750</v>
      </c>
    </row>
    <row r="116" spans="1:7" ht="13.5">
      <c r="A116" s="34" t="s">
        <v>169</v>
      </c>
      <c r="B116" s="34">
        <v>1815</v>
      </c>
      <c r="C116" s="34">
        <v>912</v>
      </c>
      <c r="D116" s="34">
        <v>903</v>
      </c>
      <c r="E116" s="33">
        <v>1799</v>
      </c>
      <c r="F116" s="33">
        <v>908</v>
      </c>
      <c r="G116" s="33">
        <v>891</v>
      </c>
    </row>
    <row r="117" spans="1:7" ht="13.5">
      <c r="A117" s="34" t="s">
        <v>170</v>
      </c>
      <c r="B117" s="34">
        <v>1949</v>
      </c>
      <c r="C117" s="34">
        <v>966</v>
      </c>
      <c r="D117" s="34">
        <v>983</v>
      </c>
      <c r="E117" s="33">
        <v>1940</v>
      </c>
      <c r="F117" s="33">
        <v>964</v>
      </c>
      <c r="G117" s="33">
        <v>976</v>
      </c>
    </row>
    <row r="118" spans="1:7" ht="13.5">
      <c r="A118" s="34" t="s">
        <v>171</v>
      </c>
      <c r="B118" s="34">
        <v>1713</v>
      </c>
      <c r="C118" s="34">
        <v>819</v>
      </c>
      <c r="D118" s="34">
        <v>894</v>
      </c>
      <c r="E118" s="33">
        <v>1704</v>
      </c>
      <c r="F118" s="33">
        <v>818</v>
      </c>
      <c r="G118" s="33">
        <v>886</v>
      </c>
    </row>
    <row r="119" spans="1:7" ht="13.5">
      <c r="A119" s="34" t="s">
        <v>172</v>
      </c>
      <c r="B119" s="34">
        <v>1639</v>
      </c>
      <c r="C119" s="34">
        <v>795</v>
      </c>
      <c r="D119" s="34">
        <v>844</v>
      </c>
      <c r="E119" s="33">
        <v>1632</v>
      </c>
      <c r="F119" s="33">
        <v>791</v>
      </c>
      <c r="G119" s="33">
        <v>841</v>
      </c>
    </row>
    <row r="120" spans="1:7" ht="13.5">
      <c r="A120" s="34" t="s">
        <v>173</v>
      </c>
      <c r="B120" s="34">
        <v>1710</v>
      </c>
      <c r="C120" s="34">
        <v>840</v>
      </c>
      <c r="D120" s="34">
        <v>870</v>
      </c>
      <c r="E120" s="33">
        <v>1705</v>
      </c>
      <c r="F120" s="33">
        <v>838</v>
      </c>
      <c r="G120" s="33">
        <v>867</v>
      </c>
    </row>
    <row r="121" spans="1:7" ht="13.5">
      <c r="A121" s="34" t="s">
        <v>174</v>
      </c>
      <c r="B121" s="34">
        <v>1992</v>
      </c>
      <c r="C121" s="34">
        <v>976</v>
      </c>
      <c r="D121" s="34">
        <v>1016</v>
      </c>
      <c r="E121" s="33">
        <v>1984</v>
      </c>
      <c r="F121" s="33">
        <v>972</v>
      </c>
      <c r="G121" s="33">
        <v>1012</v>
      </c>
    </row>
    <row r="122" spans="1:7" ht="13.5">
      <c r="A122" s="34" t="s">
        <v>175</v>
      </c>
      <c r="B122" s="34">
        <v>2256</v>
      </c>
      <c r="C122" s="34">
        <v>1066</v>
      </c>
      <c r="D122" s="34">
        <v>1190</v>
      </c>
      <c r="E122" s="33">
        <v>2253</v>
      </c>
      <c r="F122" s="33">
        <v>1065</v>
      </c>
      <c r="G122" s="33">
        <v>1188</v>
      </c>
    </row>
    <row r="123" spans="1:7" ht="13.5">
      <c r="A123" s="34" t="s">
        <v>176</v>
      </c>
      <c r="B123" s="34">
        <v>1760</v>
      </c>
      <c r="C123" s="34">
        <v>829</v>
      </c>
      <c r="D123" s="34">
        <v>931</v>
      </c>
      <c r="E123" s="33">
        <v>1756</v>
      </c>
      <c r="F123" s="33">
        <v>825</v>
      </c>
      <c r="G123" s="33">
        <v>931</v>
      </c>
    </row>
    <row r="124" spans="1:7" ht="13.5">
      <c r="A124" s="34" t="s">
        <v>177</v>
      </c>
      <c r="B124" s="34">
        <v>1421</v>
      </c>
      <c r="C124" s="34">
        <v>632</v>
      </c>
      <c r="D124" s="34">
        <v>789</v>
      </c>
      <c r="E124" s="33">
        <v>1421</v>
      </c>
      <c r="F124" s="33">
        <v>632</v>
      </c>
      <c r="G124" s="33">
        <v>789</v>
      </c>
    </row>
    <row r="125" spans="1:7" ht="13.5">
      <c r="A125" s="34" t="s">
        <v>178</v>
      </c>
      <c r="B125" s="34">
        <v>1189</v>
      </c>
      <c r="C125" s="34">
        <v>488</v>
      </c>
      <c r="D125" s="34">
        <v>701</v>
      </c>
      <c r="E125" s="33">
        <v>1189</v>
      </c>
      <c r="F125" s="33">
        <v>488</v>
      </c>
      <c r="G125" s="33">
        <v>701</v>
      </c>
    </row>
    <row r="126" spans="1:7" ht="13.5">
      <c r="A126" s="34" t="s">
        <v>179</v>
      </c>
      <c r="B126" s="34">
        <v>865</v>
      </c>
      <c r="C126" s="34">
        <v>279</v>
      </c>
      <c r="D126" s="34">
        <v>586</v>
      </c>
      <c r="E126" s="33">
        <v>865</v>
      </c>
      <c r="F126" s="33">
        <v>279</v>
      </c>
      <c r="G126" s="33">
        <v>586</v>
      </c>
    </row>
    <row r="127" spans="1:7" ht="13.5">
      <c r="A127" s="34" t="s">
        <v>180</v>
      </c>
      <c r="B127" s="34">
        <v>419</v>
      </c>
      <c r="C127" s="34">
        <v>99</v>
      </c>
      <c r="D127" s="34">
        <v>320</v>
      </c>
      <c r="E127" s="33">
        <v>419</v>
      </c>
      <c r="F127" s="33">
        <v>99</v>
      </c>
      <c r="G127" s="33">
        <v>320</v>
      </c>
    </row>
    <row r="128" spans="1:7" ht="13.5">
      <c r="A128" s="34" t="s">
        <v>181</v>
      </c>
      <c r="B128" s="34">
        <v>108</v>
      </c>
      <c r="C128" s="34">
        <v>24</v>
      </c>
      <c r="D128" s="34">
        <v>84</v>
      </c>
      <c r="E128" s="33">
        <v>108</v>
      </c>
      <c r="F128" s="33">
        <v>24</v>
      </c>
      <c r="G128" s="33">
        <v>84</v>
      </c>
    </row>
    <row r="129" spans="1:7" ht="13.5">
      <c r="A129" s="34" t="s">
        <v>182</v>
      </c>
      <c r="B129" s="34">
        <v>19</v>
      </c>
      <c r="C129" s="34">
        <v>1</v>
      </c>
      <c r="D129" s="34">
        <v>18</v>
      </c>
      <c r="E129" s="33">
        <v>19</v>
      </c>
      <c r="F129" s="33">
        <v>1</v>
      </c>
      <c r="G129" s="33">
        <v>18</v>
      </c>
    </row>
    <row r="130" spans="1:7" ht="13.5">
      <c r="A130" s="34" t="s">
        <v>183</v>
      </c>
      <c r="B130" s="34">
        <v>3977</v>
      </c>
      <c r="C130" s="34">
        <v>1994</v>
      </c>
      <c r="D130" s="34">
        <v>1983</v>
      </c>
      <c r="E130" s="33">
        <v>3972</v>
      </c>
      <c r="F130" s="33">
        <v>1993</v>
      </c>
      <c r="G130" s="33">
        <v>1979</v>
      </c>
    </row>
    <row r="131" spans="1:7" ht="13.5">
      <c r="A131" s="34" t="s">
        <v>184</v>
      </c>
      <c r="B131" s="34">
        <v>15968</v>
      </c>
      <c r="C131" s="34">
        <v>7868</v>
      </c>
      <c r="D131" s="34">
        <v>8100</v>
      </c>
      <c r="E131" s="33">
        <v>15847</v>
      </c>
      <c r="F131" s="33">
        <v>7807</v>
      </c>
      <c r="G131" s="33">
        <v>8040</v>
      </c>
    </row>
    <row r="132" spans="1:7" ht="13.5">
      <c r="A132" s="34" t="s">
        <v>185</v>
      </c>
      <c r="B132" s="34">
        <v>8037</v>
      </c>
      <c r="C132" s="34">
        <v>3418</v>
      </c>
      <c r="D132" s="34">
        <v>4619</v>
      </c>
      <c r="E132" s="33">
        <v>8030</v>
      </c>
      <c r="F132" s="33">
        <v>3413</v>
      </c>
      <c r="G132" s="33">
        <v>4617</v>
      </c>
    </row>
    <row r="133" spans="1:7" ht="13.5">
      <c r="A133" s="34" t="s">
        <v>186</v>
      </c>
      <c r="B133" s="34">
        <v>4021</v>
      </c>
      <c r="C133" s="34">
        <v>1523</v>
      </c>
      <c r="D133" s="34">
        <v>2498</v>
      </c>
      <c r="E133" s="33">
        <v>4021</v>
      </c>
      <c r="F133" s="33">
        <v>1523</v>
      </c>
      <c r="G133" s="33">
        <v>2498</v>
      </c>
    </row>
    <row r="134" spans="1:7" ht="13.5">
      <c r="A134" s="34" t="s">
        <v>187</v>
      </c>
      <c r="B134" s="34">
        <v>1411</v>
      </c>
      <c r="C134" s="34">
        <v>403</v>
      </c>
      <c r="D134" s="34">
        <v>1008</v>
      </c>
      <c r="E134" s="33">
        <v>1411</v>
      </c>
      <c r="F134" s="33">
        <v>403</v>
      </c>
      <c r="G134" s="33">
        <v>1008</v>
      </c>
    </row>
    <row r="135" spans="1:7" ht="13.5">
      <c r="A135" s="34" t="s">
        <v>188</v>
      </c>
      <c r="B135" s="34">
        <v>14.2127081695</v>
      </c>
      <c r="C135" s="34">
        <v>15.015060241</v>
      </c>
      <c r="D135" s="34">
        <v>13.4879608217</v>
      </c>
      <c r="E135" s="33">
        <v>14.2626306151</v>
      </c>
      <c r="F135" s="33">
        <v>15.0836297586</v>
      </c>
      <c r="G135" s="33">
        <v>13.5214539492</v>
      </c>
    </row>
    <row r="136" spans="1:7" ht="13.5">
      <c r="A136" s="34" t="s">
        <v>189</v>
      </c>
      <c r="B136" s="34">
        <v>57.0652562362</v>
      </c>
      <c r="C136" s="34">
        <v>59.2469879518</v>
      </c>
      <c r="D136" s="34">
        <v>55.0945449599</v>
      </c>
      <c r="E136" s="33">
        <v>56.903299939</v>
      </c>
      <c r="F136" s="33">
        <v>59.0857488837</v>
      </c>
      <c r="G136" s="33">
        <v>54.9330418147</v>
      </c>
    </row>
    <row r="137" spans="1:7" ht="13.5">
      <c r="A137" s="34" t="s">
        <v>190</v>
      </c>
      <c r="B137" s="34">
        <v>28.7220355943</v>
      </c>
      <c r="C137" s="34">
        <v>25.7379518072</v>
      </c>
      <c r="D137" s="34">
        <v>31.4174942185</v>
      </c>
      <c r="E137" s="33">
        <v>28.8340694459</v>
      </c>
      <c r="F137" s="33">
        <v>25.8306213578</v>
      </c>
      <c r="G137" s="33">
        <v>31.5455042361</v>
      </c>
    </row>
    <row r="138" spans="1:7" ht="13.5">
      <c r="A138" s="34" t="s">
        <v>191</v>
      </c>
      <c r="B138" s="34">
        <v>14.3699521121</v>
      </c>
      <c r="C138" s="34">
        <v>11.468373494</v>
      </c>
      <c r="D138" s="34">
        <v>16.9908855938</v>
      </c>
      <c r="E138" s="33">
        <v>14.4385794822</v>
      </c>
      <c r="F138" s="33">
        <v>11.5265269053</v>
      </c>
      <c r="G138" s="33">
        <v>17.0675047827</v>
      </c>
    </row>
    <row r="139" spans="1:7" ht="13.5">
      <c r="A139" s="34" t="s">
        <v>192</v>
      </c>
      <c r="B139" s="34">
        <v>5.042527339</v>
      </c>
      <c r="C139" s="34">
        <v>3.0346385542</v>
      </c>
      <c r="D139" s="34">
        <v>6.8562100395</v>
      </c>
      <c r="E139" s="33">
        <v>5.066609214</v>
      </c>
      <c r="F139" s="33">
        <v>3.0500264891</v>
      </c>
      <c r="G139" s="33">
        <v>6.8871276305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N30" sqref="N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51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637</v>
      </c>
      <c r="C5" s="7">
        <f>SUM(C6:C10)</f>
        <v>577</v>
      </c>
      <c r="D5" s="8">
        <f>SUM(D6:D10)</f>
        <v>1214</v>
      </c>
      <c r="E5" s="9" t="s">
        <v>5</v>
      </c>
      <c r="F5" s="7">
        <f>SUM(F6:F10)</f>
        <v>568</v>
      </c>
      <c r="G5" s="7">
        <f>SUM(G6:G10)</f>
        <v>765</v>
      </c>
      <c r="H5" s="8">
        <f>SUM(H6:H10)</f>
        <v>1333</v>
      </c>
      <c r="I5" s="9" t="s">
        <v>6</v>
      </c>
      <c r="J5" s="7">
        <f>SUM(J6:J10)</f>
        <v>5</v>
      </c>
      <c r="K5" s="7">
        <f>SUM(K6:K10)</f>
        <v>22</v>
      </c>
      <c r="L5" s="7">
        <f>SUM(L6:L10)</f>
        <v>27</v>
      </c>
    </row>
    <row r="6" spans="1:12" ht="13.5">
      <c r="A6" s="2">
        <v>0</v>
      </c>
      <c r="B6" s="10">
        <v>137</v>
      </c>
      <c r="C6" s="10">
        <v>121</v>
      </c>
      <c r="D6" s="11">
        <f>SUM(B6:C6)</f>
        <v>258</v>
      </c>
      <c r="E6" s="5">
        <v>45</v>
      </c>
      <c r="F6" s="10">
        <v>134</v>
      </c>
      <c r="G6" s="10">
        <v>149</v>
      </c>
      <c r="H6" s="11">
        <f>SUM(F6:G6)</f>
        <v>283</v>
      </c>
      <c r="I6" s="5">
        <v>90</v>
      </c>
      <c r="J6" s="10">
        <v>4</v>
      </c>
      <c r="K6" s="10">
        <v>13</v>
      </c>
      <c r="L6" s="10">
        <f>SUM(J6:K6)</f>
        <v>17</v>
      </c>
    </row>
    <row r="7" spans="1:12" ht="13.5">
      <c r="A7" s="2">
        <v>1</v>
      </c>
      <c r="B7" s="10">
        <v>118</v>
      </c>
      <c r="C7" s="10">
        <v>123</v>
      </c>
      <c r="D7" s="11">
        <f>SUM(B7:C7)</f>
        <v>241</v>
      </c>
      <c r="E7" s="5">
        <v>46</v>
      </c>
      <c r="F7" s="10">
        <v>128</v>
      </c>
      <c r="G7" s="10">
        <v>182</v>
      </c>
      <c r="H7" s="11">
        <f>SUM(F7:G7)</f>
        <v>310</v>
      </c>
      <c r="I7" s="5">
        <v>91</v>
      </c>
      <c r="J7" s="10">
        <v>0</v>
      </c>
      <c r="K7" s="10">
        <v>4</v>
      </c>
      <c r="L7" s="10">
        <f>SUM(J7:K7)</f>
        <v>4</v>
      </c>
    </row>
    <row r="8" spans="1:12" ht="13.5">
      <c r="A8" s="2">
        <v>2</v>
      </c>
      <c r="B8" s="10">
        <v>149</v>
      </c>
      <c r="C8" s="10">
        <v>118</v>
      </c>
      <c r="D8" s="11">
        <f>SUM(B8:C8)</f>
        <v>267</v>
      </c>
      <c r="E8" s="5">
        <v>47</v>
      </c>
      <c r="F8" s="10">
        <v>102</v>
      </c>
      <c r="G8" s="10">
        <v>132</v>
      </c>
      <c r="H8" s="11">
        <f>SUM(F8:G8)</f>
        <v>234</v>
      </c>
      <c r="I8" s="5">
        <v>92</v>
      </c>
      <c r="J8" s="10">
        <v>0</v>
      </c>
      <c r="K8" s="10">
        <v>3</v>
      </c>
      <c r="L8" s="10">
        <f>SUM(J8:K8)</f>
        <v>3</v>
      </c>
    </row>
    <row r="9" spans="1:12" ht="13.5">
      <c r="A9" s="2">
        <v>3</v>
      </c>
      <c r="B9" s="10">
        <v>143</v>
      </c>
      <c r="C9" s="10">
        <v>126</v>
      </c>
      <c r="D9" s="11">
        <f>SUM(B9:C9)</f>
        <v>269</v>
      </c>
      <c r="E9" s="5">
        <v>48</v>
      </c>
      <c r="F9" s="10">
        <v>101</v>
      </c>
      <c r="G9" s="10">
        <v>167</v>
      </c>
      <c r="H9" s="11">
        <f>SUM(F9:G9)</f>
        <v>268</v>
      </c>
      <c r="I9" s="5">
        <v>93</v>
      </c>
      <c r="J9" s="10">
        <v>0</v>
      </c>
      <c r="K9" s="10">
        <v>1</v>
      </c>
      <c r="L9" s="10">
        <f>SUM(J9:K9)</f>
        <v>1</v>
      </c>
    </row>
    <row r="10" spans="1:12" ht="13.5">
      <c r="A10" s="2">
        <v>4</v>
      </c>
      <c r="B10" s="10">
        <v>90</v>
      </c>
      <c r="C10" s="10">
        <v>89</v>
      </c>
      <c r="D10" s="11">
        <f>SUM(B10:C10)</f>
        <v>179</v>
      </c>
      <c r="E10" s="5">
        <v>49</v>
      </c>
      <c r="F10" s="10">
        <v>103</v>
      </c>
      <c r="G10" s="10">
        <v>135</v>
      </c>
      <c r="H10" s="11">
        <f>SUM(F10:G10)</f>
        <v>238</v>
      </c>
      <c r="I10" s="5">
        <v>94</v>
      </c>
      <c r="J10" s="10">
        <v>1</v>
      </c>
      <c r="K10" s="10">
        <v>1</v>
      </c>
      <c r="L10" s="10">
        <f>SUM(J10:K10)</f>
        <v>2</v>
      </c>
    </row>
    <row r="11" spans="1:12" ht="13.5">
      <c r="A11" s="6" t="s">
        <v>7</v>
      </c>
      <c r="B11" s="7">
        <f>SUM(B12:B16)</f>
        <v>787</v>
      </c>
      <c r="C11" s="7">
        <f>SUM(C12:C16)</f>
        <v>763</v>
      </c>
      <c r="D11" s="8">
        <f>SUM(D12:D16)</f>
        <v>1550</v>
      </c>
      <c r="E11" s="9" t="s">
        <v>8</v>
      </c>
      <c r="F11" s="7">
        <f>SUM(F12:F16)</f>
        <v>534</v>
      </c>
      <c r="G11" s="7">
        <f>SUM(G12:G16)</f>
        <v>647</v>
      </c>
      <c r="H11" s="8">
        <f>SUM(H12:H16)</f>
        <v>1181</v>
      </c>
      <c r="I11" s="9" t="s">
        <v>9</v>
      </c>
      <c r="J11" s="7">
        <f>SUM(J12:J16)</f>
        <v>1</v>
      </c>
      <c r="K11" s="7">
        <f>SUM(K12:K16)</f>
        <v>4</v>
      </c>
      <c r="L11" s="7">
        <f>SUM(L12:L16)</f>
        <v>5</v>
      </c>
    </row>
    <row r="12" spans="1:12" ht="13.5">
      <c r="A12" s="2">
        <v>5</v>
      </c>
      <c r="B12" s="10">
        <v>165</v>
      </c>
      <c r="C12" s="10">
        <v>146</v>
      </c>
      <c r="D12" s="11">
        <f>SUM(B12:C12)</f>
        <v>311</v>
      </c>
      <c r="E12" s="5">
        <v>50</v>
      </c>
      <c r="F12" s="10">
        <v>127</v>
      </c>
      <c r="G12" s="10">
        <v>138</v>
      </c>
      <c r="H12" s="11">
        <f>SUM(F12:G12)</f>
        <v>265</v>
      </c>
      <c r="I12" s="5">
        <v>95</v>
      </c>
      <c r="J12" s="10">
        <v>0</v>
      </c>
      <c r="K12" s="10">
        <v>0</v>
      </c>
      <c r="L12" s="10">
        <f aca="true" t="shared" si="0" ref="L12:L18">SUM(J12:K12)</f>
        <v>0</v>
      </c>
    </row>
    <row r="13" spans="1:12" ht="13.5">
      <c r="A13" s="2">
        <v>6</v>
      </c>
      <c r="B13" s="10">
        <v>149</v>
      </c>
      <c r="C13" s="10">
        <v>163</v>
      </c>
      <c r="D13" s="11">
        <f>SUM(B13:C13)</f>
        <v>312</v>
      </c>
      <c r="E13" s="5">
        <v>51</v>
      </c>
      <c r="F13" s="10">
        <v>98</v>
      </c>
      <c r="G13" s="10">
        <v>131</v>
      </c>
      <c r="H13" s="11">
        <f>SUM(F13:G13)</f>
        <v>229</v>
      </c>
      <c r="I13" s="5">
        <v>96</v>
      </c>
      <c r="J13" s="10">
        <v>0</v>
      </c>
      <c r="K13" s="10">
        <v>2</v>
      </c>
      <c r="L13" s="10">
        <f t="shared" si="0"/>
        <v>2</v>
      </c>
    </row>
    <row r="14" spans="1:12" ht="13.5">
      <c r="A14" s="2">
        <v>7</v>
      </c>
      <c r="B14" s="10">
        <v>158</v>
      </c>
      <c r="C14" s="10">
        <v>143</v>
      </c>
      <c r="D14" s="11">
        <f>SUM(B14:C14)</f>
        <v>301</v>
      </c>
      <c r="E14" s="5">
        <v>52</v>
      </c>
      <c r="F14" s="10">
        <v>89</v>
      </c>
      <c r="G14" s="10">
        <v>137</v>
      </c>
      <c r="H14" s="11">
        <f>SUM(F14:G14)</f>
        <v>226</v>
      </c>
      <c r="I14" s="5">
        <v>97</v>
      </c>
      <c r="J14" s="10">
        <v>1</v>
      </c>
      <c r="K14" s="10">
        <v>0</v>
      </c>
      <c r="L14" s="10">
        <f t="shared" si="0"/>
        <v>1</v>
      </c>
    </row>
    <row r="15" spans="1:12" ht="13.5">
      <c r="A15" s="2">
        <v>8</v>
      </c>
      <c r="B15" s="10">
        <v>147</v>
      </c>
      <c r="C15" s="10">
        <v>159</v>
      </c>
      <c r="D15" s="11">
        <f>SUM(B15:C15)</f>
        <v>306</v>
      </c>
      <c r="E15" s="5">
        <v>53</v>
      </c>
      <c r="F15" s="10">
        <v>112</v>
      </c>
      <c r="G15" s="10">
        <v>121</v>
      </c>
      <c r="H15" s="11">
        <f>SUM(F15:G15)</f>
        <v>233</v>
      </c>
      <c r="I15" s="5">
        <v>98</v>
      </c>
      <c r="J15" s="10">
        <v>0</v>
      </c>
      <c r="K15" s="10">
        <v>1</v>
      </c>
      <c r="L15" s="10">
        <f t="shared" si="0"/>
        <v>1</v>
      </c>
    </row>
    <row r="16" spans="1:12" ht="13.5">
      <c r="A16" s="2">
        <v>9</v>
      </c>
      <c r="B16" s="10">
        <v>168</v>
      </c>
      <c r="C16" s="10">
        <v>152</v>
      </c>
      <c r="D16" s="11">
        <f>SUM(B16:C16)</f>
        <v>320</v>
      </c>
      <c r="E16" s="5">
        <v>54</v>
      </c>
      <c r="F16" s="10">
        <v>108</v>
      </c>
      <c r="G16" s="10">
        <v>120</v>
      </c>
      <c r="H16" s="11">
        <f>SUM(F16:G16)</f>
        <v>228</v>
      </c>
      <c r="I16" s="5">
        <v>99</v>
      </c>
      <c r="J16" s="10">
        <v>0</v>
      </c>
      <c r="K16" s="10">
        <v>1</v>
      </c>
      <c r="L16" s="10">
        <f t="shared" si="0"/>
        <v>1</v>
      </c>
    </row>
    <row r="17" spans="1:12" ht="13.5">
      <c r="A17" s="6" t="s">
        <v>10</v>
      </c>
      <c r="B17" s="7">
        <f>SUM(B18:B22)</f>
        <v>914</v>
      </c>
      <c r="C17" s="7">
        <f>SUM(C18:C22)</f>
        <v>958</v>
      </c>
      <c r="D17" s="8">
        <f>SUM(D18:D22)</f>
        <v>1872</v>
      </c>
      <c r="E17" s="9" t="s">
        <v>11</v>
      </c>
      <c r="F17" s="7">
        <f>SUM(F18:F22)</f>
        <v>502</v>
      </c>
      <c r="G17" s="7">
        <f>SUM(G18:G22)</f>
        <v>603</v>
      </c>
      <c r="H17" s="8">
        <f>SUM(H18:H22)</f>
        <v>1105</v>
      </c>
      <c r="I17" s="9" t="s">
        <v>35</v>
      </c>
      <c r="J17" s="7">
        <v>0</v>
      </c>
      <c r="K17" s="7">
        <v>0</v>
      </c>
      <c r="L17" s="7">
        <f t="shared" si="0"/>
        <v>0</v>
      </c>
    </row>
    <row r="18" spans="1:12" ht="13.5">
      <c r="A18" s="2">
        <v>10</v>
      </c>
      <c r="B18" s="10">
        <v>167</v>
      </c>
      <c r="C18" s="10">
        <v>183</v>
      </c>
      <c r="D18" s="11">
        <f>SUM(B18:C18)</f>
        <v>350</v>
      </c>
      <c r="E18" s="5">
        <v>55</v>
      </c>
      <c r="F18" s="10">
        <v>102</v>
      </c>
      <c r="G18" s="10">
        <v>121</v>
      </c>
      <c r="H18" s="11">
        <f>SUM(F18:G18)</f>
        <v>223</v>
      </c>
      <c r="I18" s="9" t="s">
        <v>36</v>
      </c>
      <c r="J18" s="7">
        <v>0</v>
      </c>
      <c r="K18" s="7">
        <v>0</v>
      </c>
      <c r="L18" s="7">
        <f t="shared" si="0"/>
        <v>0</v>
      </c>
    </row>
    <row r="19" spans="1:12" ht="13.5">
      <c r="A19" s="2">
        <v>11</v>
      </c>
      <c r="B19" s="10">
        <v>185</v>
      </c>
      <c r="C19" s="10">
        <v>193</v>
      </c>
      <c r="D19" s="11">
        <f>SUM(B19:C19)</f>
        <v>378</v>
      </c>
      <c r="E19" s="5">
        <v>56</v>
      </c>
      <c r="F19" s="10">
        <v>102</v>
      </c>
      <c r="G19" s="10">
        <v>110</v>
      </c>
      <c r="H19" s="11">
        <f>SUM(F19:G19)</f>
        <v>212</v>
      </c>
      <c r="I19" s="25" t="s">
        <v>3</v>
      </c>
      <c r="J19" s="26">
        <f>B5+B11+B17+B23+B29+B35+B41+B47+B53+F5+F11+F17+F23+F29+F35+F41+F47+F53+J5+J11+J17+J18</f>
        <v>9370</v>
      </c>
      <c r="K19" s="26">
        <f>C5+C11+C17+C23+C29+C35+C41+C47+C53+G5+G11+G17+G23+G29+G35+G41+G47+G53+K5+K11+K17+K18</f>
        <v>10837</v>
      </c>
      <c r="L19" s="26">
        <f>D5+D11+D17+D23+D29+D35+D41+D47+D53+H5+H11+H17+H23+H29+H35+H41+H47+H53+L5+L11+L17+L18</f>
        <v>20207</v>
      </c>
    </row>
    <row r="20" spans="1:12" ht="13.5">
      <c r="A20" s="2">
        <v>12</v>
      </c>
      <c r="B20" s="10">
        <v>182</v>
      </c>
      <c r="C20" s="10">
        <v>183</v>
      </c>
      <c r="D20" s="11">
        <f>SUM(B20:C20)</f>
        <v>365</v>
      </c>
      <c r="E20" s="5">
        <v>57</v>
      </c>
      <c r="F20" s="10">
        <v>99</v>
      </c>
      <c r="G20" s="10">
        <v>123</v>
      </c>
      <c r="H20" s="11">
        <f>SUM(F20:G20)</f>
        <v>222</v>
      </c>
      <c r="I20" s="12"/>
      <c r="J20" s="13"/>
      <c r="K20" s="13"/>
      <c r="L20" s="13"/>
    </row>
    <row r="21" spans="1:12" ht="13.5">
      <c r="A21" s="2">
        <v>13</v>
      </c>
      <c r="B21" s="10">
        <v>153</v>
      </c>
      <c r="C21" s="10">
        <v>201</v>
      </c>
      <c r="D21" s="11">
        <f>SUM(B21:C21)</f>
        <v>354</v>
      </c>
      <c r="E21" s="5">
        <v>58</v>
      </c>
      <c r="F21" s="10">
        <v>104</v>
      </c>
      <c r="G21" s="10">
        <v>127</v>
      </c>
      <c r="H21" s="11">
        <f>SUM(F21:G21)</f>
        <v>231</v>
      </c>
      <c r="I21" s="14"/>
      <c r="J21" s="15"/>
      <c r="K21" s="15"/>
      <c r="L21" s="15"/>
    </row>
    <row r="22" spans="1:12" ht="13.5">
      <c r="A22" s="2">
        <v>14</v>
      </c>
      <c r="B22" s="10">
        <v>227</v>
      </c>
      <c r="C22" s="10">
        <v>198</v>
      </c>
      <c r="D22" s="11">
        <f>SUM(B22:C22)</f>
        <v>425</v>
      </c>
      <c r="E22" s="5">
        <v>59</v>
      </c>
      <c r="F22" s="10">
        <v>95</v>
      </c>
      <c r="G22" s="10">
        <v>122</v>
      </c>
      <c r="H22" s="11">
        <f>SUM(F22:G22)</f>
        <v>217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905</v>
      </c>
      <c r="C23" s="7">
        <f>SUM(C24:C28)</f>
        <v>975</v>
      </c>
      <c r="D23" s="8">
        <f>SUM(D24:D28)</f>
        <v>1880</v>
      </c>
      <c r="E23" s="9" t="s">
        <v>13</v>
      </c>
      <c r="F23" s="7">
        <f>SUM(F24:F28)</f>
        <v>457</v>
      </c>
      <c r="G23" s="7">
        <f>SUM(G24:G28)</f>
        <v>531</v>
      </c>
      <c r="H23" s="8">
        <f>SUM(H24:H28)</f>
        <v>988</v>
      </c>
      <c r="I23" s="14"/>
      <c r="J23" s="15"/>
      <c r="K23" s="15"/>
      <c r="L23" s="15"/>
    </row>
    <row r="24" spans="1:12" ht="13.5">
      <c r="A24" s="2">
        <v>15</v>
      </c>
      <c r="B24" s="10">
        <v>203</v>
      </c>
      <c r="C24" s="10">
        <v>196</v>
      </c>
      <c r="D24" s="11">
        <f>SUM(B24:C24)</f>
        <v>399</v>
      </c>
      <c r="E24" s="5">
        <v>60</v>
      </c>
      <c r="F24" s="10">
        <v>92</v>
      </c>
      <c r="G24" s="10">
        <v>126</v>
      </c>
      <c r="H24" s="11">
        <f>SUM(F24:G24)</f>
        <v>218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207</v>
      </c>
      <c r="C25" s="10">
        <v>207</v>
      </c>
      <c r="D25" s="11">
        <f>SUM(B25:C25)</f>
        <v>414</v>
      </c>
      <c r="E25" s="5">
        <v>61</v>
      </c>
      <c r="F25" s="10">
        <v>85</v>
      </c>
      <c r="G25" s="10">
        <v>119</v>
      </c>
      <c r="H25" s="11">
        <f>SUM(F25:G25)</f>
        <v>204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219</v>
      </c>
      <c r="C26" s="10">
        <v>218</v>
      </c>
      <c r="D26" s="11">
        <f>SUM(B26:C26)</f>
        <v>437</v>
      </c>
      <c r="E26" s="5">
        <v>62</v>
      </c>
      <c r="F26" s="10">
        <v>99</v>
      </c>
      <c r="G26" s="10">
        <v>97</v>
      </c>
      <c r="H26" s="11">
        <f>SUM(F26:G26)</f>
        <v>196</v>
      </c>
      <c r="I26" s="2" t="s">
        <v>26</v>
      </c>
      <c r="J26" s="19">
        <f>SUM(B5,B11,B17)</f>
        <v>2338</v>
      </c>
      <c r="K26" s="19">
        <f>SUM(C5,C11,C17)</f>
        <v>2298</v>
      </c>
      <c r="L26" s="19">
        <f>SUM(D5,D11,D17)</f>
        <v>4636</v>
      </c>
    </row>
    <row r="27" spans="1:12" ht="13.5">
      <c r="A27" s="2">
        <v>18</v>
      </c>
      <c r="B27" s="10">
        <v>150</v>
      </c>
      <c r="C27" s="10">
        <v>179</v>
      </c>
      <c r="D27" s="11">
        <f>SUM(B27:C27)</f>
        <v>329</v>
      </c>
      <c r="E27" s="5">
        <v>63</v>
      </c>
      <c r="F27" s="10">
        <v>105</v>
      </c>
      <c r="G27" s="10">
        <v>103</v>
      </c>
      <c r="H27" s="11">
        <f>SUM(F27:G27)</f>
        <v>208</v>
      </c>
      <c r="I27" s="2" t="s">
        <v>27</v>
      </c>
      <c r="J27" s="19">
        <f>SUM(B23,B29,B35,B41,B47,B53,F5,F11,F17,F23)</f>
        <v>6068</v>
      </c>
      <c r="K27" s="19">
        <f>SUM(C23,C29,C35,C41,C47,C53,G5,G11,G17,G23)</f>
        <v>7369</v>
      </c>
      <c r="L27" s="19">
        <f>SUM(D23,D29,D35,D41,D47,D53,H5,H11,H17,H23)</f>
        <v>13437</v>
      </c>
    </row>
    <row r="28" spans="1:12" ht="13.5">
      <c r="A28" s="2">
        <v>19</v>
      </c>
      <c r="B28" s="10">
        <v>126</v>
      </c>
      <c r="C28" s="10">
        <v>175</v>
      </c>
      <c r="D28" s="11">
        <f>SUM(B28:C28)</f>
        <v>301</v>
      </c>
      <c r="E28" s="5">
        <v>64</v>
      </c>
      <c r="F28" s="10">
        <v>76</v>
      </c>
      <c r="G28" s="10">
        <v>86</v>
      </c>
      <c r="H28" s="11">
        <f>SUM(F28:G28)</f>
        <v>162</v>
      </c>
      <c r="I28" s="2" t="s">
        <v>28</v>
      </c>
      <c r="J28" s="19">
        <f>SUM(F29,F35,F41,F47,F53,J5,J11,J17)</f>
        <v>964</v>
      </c>
      <c r="K28" s="19">
        <f>SUM(G29,G35,G41,G47,G53,K5,K11,K17)</f>
        <v>1170</v>
      </c>
      <c r="L28" s="19">
        <f>SUM(H29,H35,H41,H47,H53,L5,L11,L17)</f>
        <v>2134</v>
      </c>
    </row>
    <row r="29" spans="1:12" ht="13.5">
      <c r="A29" s="6" t="s">
        <v>14</v>
      </c>
      <c r="B29" s="7">
        <f>SUM(B30:B34)</f>
        <v>626</v>
      </c>
      <c r="C29" s="7">
        <f>SUM(C30:C34)</f>
        <v>969</v>
      </c>
      <c r="D29" s="8">
        <f>SUM(D30:D34)</f>
        <v>1595</v>
      </c>
      <c r="E29" s="9" t="s">
        <v>15</v>
      </c>
      <c r="F29" s="7">
        <f>SUM(F30:F34)</f>
        <v>396</v>
      </c>
      <c r="G29" s="7">
        <f>SUM(G30:G34)</f>
        <v>425</v>
      </c>
      <c r="H29" s="8">
        <f>SUM(H30:H34)</f>
        <v>821</v>
      </c>
      <c r="I29" s="20" t="s">
        <v>29</v>
      </c>
      <c r="J29" s="19">
        <f>SUM(F29,F35)</f>
        <v>696</v>
      </c>
      <c r="K29" s="19">
        <f>SUM(G29,G35)</f>
        <v>765</v>
      </c>
      <c r="L29" s="19">
        <f>SUM(H29,H35)</f>
        <v>1461</v>
      </c>
    </row>
    <row r="30" spans="1:12" ht="13.5">
      <c r="A30" s="2">
        <v>20</v>
      </c>
      <c r="B30" s="10">
        <v>119</v>
      </c>
      <c r="C30" s="10">
        <v>193</v>
      </c>
      <c r="D30" s="11">
        <f>SUM(B30:C30)</f>
        <v>312</v>
      </c>
      <c r="E30" s="5">
        <v>65</v>
      </c>
      <c r="F30" s="10">
        <v>85</v>
      </c>
      <c r="G30" s="10">
        <v>80</v>
      </c>
      <c r="H30" s="10">
        <f>SUM(F30:G30)</f>
        <v>165</v>
      </c>
      <c r="I30" s="20" t="s">
        <v>30</v>
      </c>
      <c r="J30" s="19">
        <f>SUM(F41,F47,F53,J5,J11,J17)</f>
        <v>268</v>
      </c>
      <c r="K30" s="19">
        <f>SUM(G41,G47,G53,K5,K11,K17)</f>
        <v>405</v>
      </c>
      <c r="L30" s="19">
        <f>SUM(J30:K30)</f>
        <v>673</v>
      </c>
    </row>
    <row r="31" spans="1:12" ht="13.5">
      <c r="A31" s="2">
        <v>21</v>
      </c>
      <c r="B31" s="10">
        <v>153</v>
      </c>
      <c r="C31" s="10">
        <v>237</v>
      </c>
      <c r="D31" s="11">
        <f>SUM(B31:C31)</f>
        <v>390</v>
      </c>
      <c r="E31" s="5">
        <v>66</v>
      </c>
      <c r="F31" s="10">
        <v>76</v>
      </c>
      <c r="G31" s="10">
        <v>88</v>
      </c>
      <c r="H31" s="10">
        <f>SUM(F31:G31)</f>
        <v>164</v>
      </c>
      <c r="I31" s="14"/>
      <c r="J31" s="15"/>
      <c r="K31" s="15"/>
      <c r="L31" s="27"/>
    </row>
    <row r="32" spans="1:12" ht="13.5">
      <c r="A32" s="2">
        <v>22</v>
      </c>
      <c r="B32" s="10">
        <v>136</v>
      </c>
      <c r="C32" s="10">
        <v>233</v>
      </c>
      <c r="D32" s="11">
        <f>SUM(B32:C32)</f>
        <v>369</v>
      </c>
      <c r="E32" s="5">
        <v>67</v>
      </c>
      <c r="F32" s="10">
        <v>84</v>
      </c>
      <c r="G32" s="10">
        <v>96</v>
      </c>
      <c r="H32" s="10">
        <f>SUM(F32:G32)</f>
        <v>180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147</v>
      </c>
      <c r="C33" s="10">
        <v>202</v>
      </c>
      <c r="D33" s="11">
        <f>SUM(B33:C33)</f>
        <v>349</v>
      </c>
      <c r="E33" s="5">
        <v>68</v>
      </c>
      <c r="F33" s="10">
        <v>79</v>
      </c>
      <c r="G33" s="10">
        <v>78</v>
      </c>
      <c r="H33" s="10">
        <f>SUM(F33:G33)</f>
        <v>157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71</v>
      </c>
      <c r="C34" s="10">
        <v>104</v>
      </c>
      <c r="D34" s="11">
        <f>SUM(B34:C34)</f>
        <v>175</v>
      </c>
      <c r="E34" s="5">
        <v>69</v>
      </c>
      <c r="F34" s="10">
        <v>72</v>
      </c>
      <c r="G34" s="10">
        <v>83</v>
      </c>
      <c r="H34" s="10">
        <f>SUM(F34:G34)</f>
        <v>155</v>
      </c>
      <c r="I34" s="2" t="s">
        <v>26</v>
      </c>
      <c r="J34" s="21">
        <f>ROUND(J26/$J$19*100,1)</f>
        <v>25</v>
      </c>
      <c r="K34" s="21">
        <f>ROUND(K26/$K$19*100,1)</f>
        <v>21.2</v>
      </c>
      <c r="L34" s="21">
        <f>ROUND(L26/$L$19*100,1)</f>
        <v>22.9</v>
      </c>
    </row>
    <row r="35" spans="1:12" ht="13.5">
      <c r="A35" s="6" t="s">
        <v>16</v>
      </c>
      <c r="B35" s="7">
        <f>SUM(B36:B40)</f>
        <v>489</v>
      </c>
      <c r="C35" s="7">
        <f>SUM(C36:C40)</f>
        <v>646</v>
      </c>
      <c r="D35" s="8">
        <f>SUM(D36:D40)</f>
        <v>1135</v>
      </c>
      <c r="E35" s="9" t="s">
        <v>17</v>
      </c>
      <c r="F35" s="7">
        <f>SUM(F36:F40)</f>
        <v>300</v>
      </c>
      <c r="G35" s="7">
        <f>SUM(G36:G40)</f>
        <v>340</v>
      </c>
      <c r="H35" s="7">
        <f>SUM(H36:H40)</f>
        <v>640</v>
      </c>
      <c r="I35" s="2" t="s">
        <v>27</v>
      </c>
      <c r="J35" s="21">
        <f>ROUND(J27/$J$19*100,1)</f>
        <v>64.8</v>
      </c>
      <c r="K35" s="21">
        <f>ROUND(K27/$K$19*100,1)</f>
        <v>68</v>
      </c>
      <c r="L35" s="21">
        <f>ROUND(L27/$L$19*100,1)</f>
        <v>66.5</v>
      </c>
    </row>
    <row r="36" spans="1:12" ht="13.5">
      <c r="A36" s="2">
        <v>25</v>
      </c>
      <c r="B36" s="10">
        <v>86</v>
      </c>
      <c r="C36" s="10">
        <v>125</v>
      </c>
      <c r="D36" s="11">
        <f>SUM(B36:C36)</f>
        <v>211</v>
      </c>
      <c r="E36" s="5">
        <v>70</v>
      </c>
      <c r="F36" s="10">
        <v>76</v>
      </c>
      <c r="G36" s="10">
        <v>66</v>
      </c>
      <c r="H36" s="10">
        <f>SUM(F36:G36)</f>
        <v>142</v>
      </c>
      <c r="I36" s="2" t="s">
        <v>28</v>
      </c>
      <c r="J36" s="21">
        <f>ROUND(J28/$J$19*100,1)</f>
        <v>10.3</v>
      </c>
      <c r="K36" s="21">
        <f>ROUND(K28/$K$19*100,1)</f>
        <v>10.8</v>
      </c>
      <c r="L36" s="21">
        <f>ROUND(L28/$L$19*100,1)</f>
        <v>10.6</v>
      </c>
    </row>
    <row r="37" spans="1:12" ht="13.5">
      <c r="A37" s="2">
        <v>26</v>
      </c>
      <c r="B37" s="10">
        <v>117</v>
      </c>
      <c r="C37" s="10">
        <v>134</v>
      </c>
      <c r="D37" s="11">
        <f>SUM(B37:C37)</f>
        <v>251</v>
      </c>
      <c r="E37" s="5">
        <v>71</v>
      </c>
      <c r="F37" s="10">
        <v>60</v>
      </c>
      <c r="G37" s="10">
        <v>65</v>
      </c>
      <c r="H37" s="10">
        <f>SUM(F37:G37)</f>
        <v>125</v>
      </c>
      <c r="I37" s="20" t="s">
        <v>29</v>
      </c>
      <c r="J37" s="21">
        <f>ROUND(J29/$J$19*100,1)</f>
        <v>7.4</v>
      </c>
      <c r="K37" s="21">
        <f>ROUND(K29/$K$19*100,1)</f>
        <v>7.1</v>
      </c>
      <c r="L37" s="21">
        <f>ROUND(L29/$L$19*100,1)</f>
        <v>7.2</v>
      </c>
    </row>
    <row r="38" spans="1:12" ht="13.5">
      <c r="A38" s="2">
        <v>27</v>
      </c>
      <c r="B38" s="10">
        <v>90</v>
      </c>
      <c r="C38" s="10">
        <v>114</v>
      </c>
      <c r="D38" s="11">
        <f>SUM(B38:C38)</f>
        <v>204</v>
      </c>
      <c r="E38" s="5">
        <v>72</v>
      </c>
      <c r="F38" s="10">
        <v>63</v>
      </c>
      <c r="G38" s="10">
        <v>79</v>
      </c>
      <c r="H38" s="10">
        <f>SUM(F38:G38)</f>
        <v>142</v>
      </c>
      <c r="I38" s="20" t="s">
        <v>30</v>
      </c>
      <c r="J38" s="21">
        <f>ROUND(J30/$J$19*100,1)</f>
        <v>2.9</v>
      </c>
      <c r="K38" s="21">
        <f>ROUND(K30/$K$19*100,1)</f>
        <v>3.7</v>
      </c>
      <c r="L38" s="21">
        <f>ROUND(L30/$L$19*100,1)</f>
        <v>3.3</v>
      </c>
    </row>
    <row r="39" spans="1:12" ht="13.5">
      <c r="A39" s="2">
        <v>28</v>
      </c>
      <c r="B39" s="10">
        <v>93</v>
      </c>
      <c r="C39" s="10">
        <v>135</v>
      </c>
      <c r="D39" s="11">
        <f>SUM(B39:C39)</f>
        <v>228</v>
      </c>
      <c r="E39" s="5">
        <v>73</v>
      </c>
      <c r="F39" s="10">
        <v>55</v>
      </c>
      <c r="G39" s="10">
        <v>68</v>
      </c>
      <c r="H39" s="10">
        <f>SUM(F39:G39)</f>
        <v>123</v>
      </c>
      <c r="I39" s="14"/>
      <c r="J39" s="15"/>
      <c r="K39" s="15"/>
      <c r="L39" s="15"/>
    </row>
    <row r="40" spans="1:12" ht="13.5">
      <c r="A40" s="2">
        <v>29</v>
      </c>
      <c r="B40" s="10">
        <v>103</v>
      </c>
      <c r="C40" s="10">
        <v>138</v>
      </c>
      <c r="D40" s="11">
        <f>SUM(B40:C40)</f>
        <v>241</v>
      </c>
      <c r="E40" s="5">
        <v>74</v>
      </c>
      <c r="F40" s="10">
        <v>46</v>
      </c>
      <c r="G40" s="10">
        <v>62</v>
      </c>
      <c r="H40" s="10">
        <f>SUM(F40:G40)</f>
        <v>108</v>
      </c>
      <c r="I40" s="14"/>
      <c r="J40" s="18"/>
      <c r="K40" s="15"/>
      <c r="L40" s="15"/>
    </row>
    <row r="41" spans="1:8" ht="13.5">
      <c r="A41" s="6" t="s">
        <v>18</v>
      </c>
      <c r="B41" s="7">
        <f>SUM(B42:B46)</f>
        <v>552</v>
      </c>
      <c r="C41" s="7">
        <f>SUM(C42:C46)</f>
        <v>647</v>
      </c>
      <c r="D41" s="8">
        <f>SUM(D42:D46)</f>
        <v>1199</v>
      </c>
      <c r="E41" s="9" t="s">
        <v>19</v>
      </c>
      <c r="F41" s="7">
        <f>SUM(F42:F46)</f>
        <v>151</v>
      </c>
      <c r="G41" s="7">
        <f>SUM(G42:G46)</f>
        <v>197</v>
      </c>
      <c r="H41" s="7">
        <f>SUM(H42:H46)</f>
        <v>348</v>
      </c>
    </row>
    <row r="42" spans="1:9" ht="13.5">
      <c r="A42" s="2">
        <v>30</v>
      </c>
      <c r="B42" s="16">
        <v>99</v>
      </c>
      <c r="C42" s="10">
        <v>119</v>
      </c>
      <c r="D42" s="11">
        <f>SUM(B42:C42)</f>
        <v>218</v>
      </c>
      <c r="E42" s="5">
        <v>75</v>
      </c>
      <c r="F42" s="10">
        <v>36</v>
      </c>
      <c r="G42" s="10">
        <v>49</v>
      </c>
      <c r="H42" s="10">
        <f>SUM(F42:G42)</f>
        <v>85</v>
      </c>
      <c r="I42" s="14"/>
    </row>
    <row r="43" spans="1:12" ht="13.5">
      <c r="A43" s="2">
        <v>31</v>
      </c>
      <c r="B43" s="10">
        <v>94</v>
      </c>
      <c r="C43" s="10">
        <v>125</v>
      </c>
      <c r="D43" s="11">
        <f>SUM(B43:C43)</f>
        <v>219</v>
      </c>
      <c r="E43" s="5">
        <v>76</v>
      </c>
      <c r="F43" s="10">
        <v>33</v>
      </c>
      <c r="G43" s="10">
        <v>33</v>
      </c>
      <c r="H43" s="10">
        <f>SUM(F43:G43)</f>
        <v>66</v>
      </c>
      <c r="I43" s="14"/>
      <c r="J43" s="15"/>
      <c r="K43" s="15"/>
      <c r="L43" s="15"/>
    </row>
    <row r="44" spans="1:12" ht="13.5">
      <c r="A44" s="2">
        <v>32</v>
      </c>
      <c r="B44" s="10">
        <v>114</v>
      </c>
      <c r="C44" s="10">
        <v>133</v>
      </c>
      <c r="D44" s="11">
        <f>SUM(B44:C44)</f>
        <v>247</v>
      </c>
      <c r="E44" s="5">
        <v>77</v>
      </c>
      <c r="F44" s="10">
        <v>30</v>
      </c>
      <c r="G44" s="10">
        <v>38</v>
      </c>
      <c r="H44" s="10">
        <f>SUM(F44:G44)</f>
        <v>68</v>
      </c>
      <c r="I44" s="14"/>
      <c r="J44" s="15"/>
      <c r="K44" s="15"/>
      <c r="L44" s="15"/>
    </row>
    <row r="45" spans="1:12" ht="13.5">
      <c r="A45" s="2">
        <v>33</v>
      </c>
      <c r="B45" s="10">
        <v>117</v>
      </c>
      <c r="C45" s="10">
        <v>148</v>
      </c>
      <c r="D45" s="11">
        <f>SUM(B45:C45)</f>
        <v>265</v>
      </c>
      <c r="E45" s="5">
        <v>78</v>
      </c>
      <c r="F45" s="10">
        <v>35</v>
      </c>
      <c r="G45" s="10">
        <v>45</v>
      </c>
      <c r="H45" s="10">
        <f>SUM(F45:G45)</f>
        <v>80</v>
      </c>
      <c r="I45" s="14"/>
      <c r="J45" s="15"/>
      <c r="K45" s="15"/>
      <c r="L45" s="15"/>
    </row>
    <row r="46" spans="1:12" ht="13.5">
      <c r="A46" s="2">
        <v>34</v>
      </c>
      <c r="B46" s="10">
        <v>128</v>
      </c>
      <c r="C46" s="10">
        <v>122</v>
      </c>
      <c r="D46" s="11">
        <f>SUM(B46:C46)</f>
        <v>250</v>
      </c>
      <c r="E46" s="5">
        <v>79</v>
      </c>
      <c r="F46" s="10">
        <v>17</v>
      </c>
      <c r="G46" s="10">
        <v>32</v>
      </c>
      <c r="H46" s="10">
        <f>SUM(F46:G46)</f>
        <v>49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711</v>
      </c>
      <c r="C47" s="7">
        <f>SUM(C48:C52)</f>
        <v>788</v>
      </c>
      <c r="D47" s="8">
        <f>SUM(D48:D52)</f>
        <v>1499</v>
      </c>
      <c r="E47" s="9" t="s">
        <v>21</v>
      </c>
      <c r="F47" s="7">
        <f>SUM(F48:F52)</f>
        <v>87</v>
      </c>
      <c r="G47" s="7">
        <f>SUM(G48:G52)</f>
        <v>126</v>
      </c>
      <c r="H47" s="7">
        <f>SUM(H48:H52)</f>
        <v>213</v>
      </c>
      <c r="I47" s="14"/>
      <c r="J47" s="15"/>
      <c r="K47" s="15"/>
      <c r="L47" s="15"/>
    </row>
    <row r="48" spans="1:12" ht="13.5">
      <c r="A48" s="2">
        <v>35</v>
      </c>
      <c r="B48" s="10">
        <v>119</v>
      </c>
      <c r="C48" s="10">
        <v>164</v>
      </c>
      <c r="D48" s="11">
        <f>SUM(B48:C48)</f>
        <v>283</v>
      </c>
      <c r="E48" s="5">
        <v>80</v>
      </c>
      <c r="F48" s="10">
        <v>11</v>
      </c>
      <c r="G48" s="10">
        <v>41</v>
      </c>
      <c r="H48" s="10">
        <f>SUM(F48:G48)</f>
        <v>52</v>
      </c>
      <c r="I48" s="14"/>
      <c r="J48" s="15"/>
      <c r="K48" s="15"/>
      <c r="L48" s="15"/>
    </row>
    <row r="49" spans="1:8" ht="13.5">
      <c r="A49" s="2">
        <v>36</v>
      </c>
      <c r="B49" s="10">
        <v>134</v>
      </c>
      <c r="C49" s="10">
        <v>154</v>
      </c>
      <c r="D49" s="11">
        <f>SUM(B49:C49)</f>
        <v>288</v>
      </c>
      <c r="E49" s="5">
        <v>81</v>
      </c>
      <c r="F49" s="10">
        <v>28</v>
      </c>
      <c r="G49" s="10">
        <v>23</v>
      </c>
      <c r="H49" s="10">
        <f>SUM(F49:G49)</f>
        <v>51</v>
      </c>
    </row>
    <row r="50" spans="1:8" ht="13.5">
      <c r="A50" s="2">
        <v>37</v>
      </c>
      <c r="B50" s="10">
        <v>160</v>
      </c>
      <c r="C50" s="10">
        <v>155</v>
      </c>
      <c r="D50" s="11">
        <f>SUM(B50:C50)</f>
        <v>315</v>
      </c>
      <c r="E50" s="5">
        <v>82</v>
      </c>
      <c r="F50" s="10">
        <v>16</v>
      </c>
      <c r="G50" s="10">
        <v>35</v>
      </c>
      <c r="H50" s="10">
        <f>SUM(F50:G50)</f>
        <v>51</v>
      </c>
    </row>
    <row r="51" spans="1:8" ht="13.5">
      <c r="A51" s="2">
        <v>38</v>
      </c>
      <c r="B51" s="10">
        <v>154</v>
      </c>
      <c r="C51" s="10">
        <v>161</v>
      </c>
      <c r="D51" s="11">
        <f>SUM(B51:C51)</f>
        <v>315</v>
      </c>
      <c r="E51" s="5">
        <v>83</v>
      </c>
      <c r="F51" s="10">
        <v>19</v>
      </c>
      <c r="G51" s="10">
        <v>12</v>
      </c>
      <c r="H51" s="10">
        <f>SUM(F51:G51)</f>
        <v>31</v>
      </c>
    </row>
    <row r="52" spans="1:8" ht="13.5">
      <c r="A52" s="2">
        <v>39</v>
      </c>
      <c r="B52" s="10">
        <v>144</v>
      </c>
      <c r="C52" s="10">
        <v>154</v>
      </c>
      <c r="D52" s="11">
        <f>SUM(B52:C52)</f>
        <v>298</v>
      </c>
      <c r="E52" s="5">
        <v>84</v>
      </c>
      <c r="F52" s="10">
        <v>13</v>
      </c>
      <c r="G52" s="10">
        <v>15</v>
      </c>
      <c r="H52" s="10">
        <f>SUM(F52:G52)</f>
        <v>28</v>
      </c>
    </row>
    <row r="53" spans="1:8" ht="13.5">
      <c r="A53" s="6" t="s">
        <v>22</v>
      </c>
      <c r="B53" s="7">
        <f>SUM(B54:B58)</f>
        <v>724</v>
      </c>
      <c r="C53" s="7">
        <f>SUM(C54:C58)</f>
        <v>798</v>
      </c>
      <c r="D53" s="8">
        <f>SUM(D54:D58)</f>
        <v>1522</v>
      </c>
      <c r="E53" s="9" t="s">
        <v>23</v>
      </c>
      <c r="F53" s="7">
        <f>SUM(F54:F58)</f>
        <v>24</v>
      </c>
      <c r="G53" s="7">
        <f>SUM(G54:G58)</f>
        <v>56</v>
      </c>
      <c r="H53" s="7">
        <f>SUM(H54:H58)</f>
        <v>80</v>
      </c>
    </row>
    <row r="54" spans="1:8" ht="13.5">
      <c r="A54" s="2">
        <v>40</v>
      </c>
      <c r="B54" s="10">
        <v>151</v>
      </c>
      <c r="C54" s="10">
        <v>164</v>
      </c>
      <c r="D54" s="11">
        <f>SUM(B54:C54)</f>
        <v>315</v>
      </c>
      <c r="E54" s="5">
        <v>85</v>
      </c>
      <c r="F54" s="10">
        <v>5</v>
      </c>
      <c r="G54" s="10">
        <v>17</v>
      </c>
      <c r="H54" s="10">
        <f>SUM(F54:G54)</f>
        <v>22</v>
      </c>
    </row>
    <row r="55" spans="1:8" ht="13.5">
      <c r="A55" s="2">
        <v>41</v>
      </c>
      <c r="B55" s="10">
        <v>133</v>
      </c>
      <c r="C55" s="10">
        <v>177</v>
      </c>
      <c r="D55" s="11">
        <f>SUM(B55:C55)</f>
        <v>310</v>
      </c>
      <c r="E55" s="5">
        <v>86</v>
      </c>
      <c r="F55" s="10">
        <v>5</v>
      </c>
      <c r="G55" s="10">
        <v>10</v>
      </c>
      <c r="H55" s="10">
        <f>SUM(F55:G55)</f>
        <v>15</v>
      </c>
    </row>
    <row r="56" spans="1:8" ht="13.5">
      <c r="A56" s="2">
        <v>42</v>
      </c>
      <c r="B56" s="10">
        <v>151</v>
      </c>
      <c r="C56" s="10">
        <v>148</v>
      </c>
      <c r="D56" s="11">
        <f>SUM(B56:C56)</f>
        <v>299</v>
      </c>
      <c r="E56" s="5">
        <v>87</v>
      </c>
      <c r="F56" s="10">
        <v>5</v>
      </c>
      <c r="G56" s="10">
        <v>13</v>
      </c>
      <c r="H56" s="10">
        <f>SUM(F56:G56)</f>
        <v>18</v>
      </c>
    </row>
    <row r="57" spans="1:8" ht="13.5">
      <c r="A57" s="2">
        <v>43</v>
      </c>
      <c r="B57" s="10">
        <v>139</v>
      </c>
      <c r="C57" s="10">
        <v>157</v>
      </c>
      <c r="D57" s="11">
        <f>SUM(B57:C57)</f>
        <v>296</v>
      </c>
      <c r="E57" s="5">
        <v>88</v>
      </c>
      <c r="F57" s="10">
        <v>6</v>
      </c>
      <c r="G57" s="10">
        <v>9</v>
      </c>
      <c r="H57" s="10">
        <f>SUM(F57:G57)</f>
        <v>15</v>
      </c>
    </row>
    <row r="58" spans="1:8" ht="13.5">
      <c r="A58" s="2">
        <v>44</v>
      </c>
      <c r="B58" s="10">
        <v>150</v>
      </c>
      <c r="C58" s="10">
        <v>152</v>
      </c>
      <c r="D58" s="11">
        <f>SUM(B58:C58)</f>
        <v>302</v>
      </c>
      <c r="E58" s="5">
        <v>89</v>
      </c>
      <c r="F58" s="10">
        <v>3</v>
      </c>
      <c r="G58" s="10">
        <v>7</v>
      </c>
      <c r="H58" s="10">
        <f>SUM(F58:G58)</f>
        <v>10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J51" sqref="J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49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766</v>
      </c>
      <c r="C5" s="7">
        <f>SUM(C6:C10)</f>
        <v>732</v>
      </c>
      <c r="D5" s="8">
        <f>SUM(D6:D10)</f>
        <v>1498</v>
      </c>
      <c r="E5" s="9" t="s">
        <v>5</v>
      </c>
      <c r="F5" s="7">
        <f>SUM(F6:F10)</f>
        <v>723</v>
      </c>
      <c r="G5" s="7">
        <f>SUM(G6:G10)</f>
        <v>801</v>
      </c>
      <c r="H5" s="8">
        <f>SUM(H6:H10)</f>
        <v>1524</v>
      </c>
      <c r="I5" s="9" t="s">
        <v>6</v>
      </c>
      <c r="J5" s="7">
        <f>SUM(J6:J10)</f>
        <v>2</v>
      </c>
      <c r="K5" s="7">
        <f>SUM(K6:K10)</f>
        <v>24</v>
      </c>
      <c r="L5" s="7">
        <f>SUM(L6:L10)</f>
        <v>26</v>
      </c>
    </row>
    <row r="6" spans="1:12" ht="13.5">
      <c r="A6" s="2">
        <v>0</v>
      </c>
      <c r="B6" s="10">
        <v>153</v>
      </c>
      <c r="C6" s="10">
        <v>137</v>
      </c>
      <c r="D6" s="11">
        <f>SUM(B6:C6)</f>
        <v>290</v>
      </c>
      <c r="E6" s="5">
        <v>45</v>
      </c>
      <c r="F6" s="10">
        <v>149</v>
      </c>
      <c r="G6" s="10">
        <v>168</v>
      </c>
      <c r="H6" s="11">
        <f>SUM(F6:G6)</f>
        <v>317</v>
      </c>
      <c r="I6" s="5">
        <v>90</v>
      </c>
      <c r="J6" s="10">
        <v>0</v>
      </c>
      <c r="K6" s="10">
        <v>8</v>
      </c>
      <c r="L6" s="10">
        <f>SUM(J6:K6)</f>
        <v>8</v>
      </c>
    </row>
    <row r="7" spans="1:12" ht="13.5">
      <c r="A7" s="2">
        <v>1</v>
      </c>
      <c r="B7" s="10">
        <v>150</v>
      </c>
      <c r="C7" s="10">
        <v>145</v>
      </c>
      <c r="D7" s="11">
        <f>SUM(B7:C7)</f>
        <v>295</v>
      </c>
      <c r="E7" s="5">
        <v>46</v>
      </c>
      <c r="F7" s="10">
        <v>137</v>
      </c>
      <c r="G7" s="10">
        <v>173</v>
      </c>
      <c r="H7" s="11">
        <f>SUM(F7:G7)</f>
        <v>310</v>
      </c>
      <c r="I7" s="5">
        <v>91</v>
      </c>
      <c r="J7" s="10">
        <v>0</v>
      </c>
      <c r="K7" s="10">
        <v>5</v>
      </c>
      <c r="L7" s="10">
        <f>SUM(J7:K7)</f>
        <v>5</v>
      </c>
    </row>
    <row r="8" spans="1:12" ht="13.5">
      <c r="A8" s="2">
        <v>2</v>
      </c>
      <c r="B8" s="10">
        <v>134</v>
      </c>
      <c r="C8" s="10">
        <v>168</v>
      </c>
      <c r="D8" s="11">
        <f>SUM(B8:C8)</f>
        <v>302</v>
      </c>
      <c r="E8" s="5">
        <v>47</v>
      </c>
      <c r="F8" s="10">
        <v>156</v>
      </c>
      <c r="G8" s="10">
        <v>150</v>
      </c>
      <c r="H8" s="11">
        <f>SUM(F8:G8)</f>
        <v>306</v>
      </c>
      <c r="I8" s="5">
        <v>92</v>
      </c>
      <c r="J8" s="10">
        <v>1</v>
      </c>
      <c r="K8" s="10">
        <v>4</v>
      </c>
      <c r="L8" s="10">
        <f>SUM(J8:K8)</f>
        <v>5</v>
      </c>
    </row>
    <row r="9" spans="1:12" ht="13.5">
      <c r="A9" s="2">
        <v>3</v>
      </c>
      <c r="B9" s="10">
        <v>169</v>
      </c>
      <c r="C9" s="10">
        <v>141</v>
      </c>
      <c r="D9" s="11">
        <f>SUM(B9:C9)</f>
        <v>310</v>
      </c>
      <c r="E9" s="5">
        <v>48</v>
      </c>
      <c r="F9" s="10">
        <v>136</v>
      </c>
      <c r="G9" s="10">
        <v>156</v>
      </c>
      <c r="H9" s="11">
        <f>SUM(F9:G9)</f>
        <v>292</v>
      </c>
      <c r="I9" s="5">
        <v>93</v>
      </c>
      <c r="J9" s="10">
        <v>1</v>
      </c>
      <c r="K9" s="10">
        <v>5</v>
      </c>
      <c r="L9" s="10">
        <f>SUM(J9:K9)</f>
        <v>6</v>
      </c>
    </row>
    <row r="10" spans="1:12" ht="13.5">
      <c r="A10" s="2">
        <v>4</v>
      </c>
      <c r="B10" s="10">
        <v>160</v>
      </c>
      <c r="C10" s="10">
        <v>141</v>
      </c>
      <c r="D10" s="11">
        <f>SUM(B10:C10)</f>
        <v>301</v>
      </c>
      <c r="E10" s="5">
        <v>49</v>
      </c>
      <c r="F10" s="10">
        <v>145</v>
      </c>
      <c r="G10" s="10">
        <v>154</v>
      </c>
      <c r="H10" s="11">
        <f>SUM(F10:G10)</f>
        <v>299</v>
      </c>
      <c r="I10" s="5">
        <v>94</v>
      </c>
      <c r="J10" s="10">
        <v>0</v>
      </c>
      <c r="K10" s="10">
        <v>2</v>
      </c>
      <c r="L10" s="10">
        <f>SUM(J10:K10)</f>
        <v>2</v>
      </c>
    </row>
    <row r="11" spans="1:12" ht="13.5">
      <c r="A11" s="6" t="s">
        <v>7</v>
      </c>
      <c r="B11" s="7">
        <f>SUM(B12:B16)</f>
        <v>697</v>
      </c>
      <c r="C11" s="7">
        <f>SUM(C12:C16)</f>
        <v>657</v>
      </c>
      <c r="D11" s="8">
        <f>SUM(D12:D16)</f>
        <v>1354</v>
      </c>
      <c r="E11" s="9" t="s">
        <v>8</v>
      </c>
      <c r="F11" s="7">
        <f>SUM(F12:F16)</f>
        <v>569</v>
      </c>
      <c r="G11" s="7">
        <f>SUM(G12:G16)</f>
        <v>758</v>
      </c>
      <c r="H11" s="8">
        <f>SUM(H12:H16)</f>
        <v>1327</v>
      </c>
      <c r="I11" s="9" t="s">
        <v>9</v>
      </c>
      <c r="J11" s="7">
        <f>SUM(J12:J16)</f>
        <v>0</v>
      </c>
      <c r="K11" s="7">
        <f>SUM(K12:K16)</f>
        <v>3</v>
      </c>
      <c r="L11" s="7">
        <f>SUM(L12:L16)</f>
        <v>3</v>
      </c>
    </row>
    <row r="12" spans="1:12" ht="13.5">
      <c r="A12" s="2">
        <v>5</v>
      </c>
      <c r="B12" s="10">
        <v>155</v>
      </c>
      <c r="C12" s="10">
        <v>137</v>
      </c>
      <c r="D12" s="11">
        <f>SUM(B12:C12)</f>
        <v>292</v>
      </c>
      <c r="E12" s="5">
        <v>50</v>
      </c>
      <c r="F12" s="10">
        <v>135</v>
      </c>
      <c r="G12" s="10">
        <v>142</v>
      </c>
      <c r="H12" s="11">
        <f>SUM(F12:G12)</f>
        <v>277</v>
      </c>
      <c r="I12" s="5">
        <v>95</v>
      </c>
      <c r="J12" s="10">
        <v>0</v>
      </c>
      <c r="K12" s="10">
        <v>3</v>
      </c>
      <c r="L12" s="10">
        <f aca="true" t="shared" si="0" ref="L12:L18">SUM(J12:K12)</f>
        <v>3</v>
      </c>
    </row>
    <row r="13" spans="1:12" ht="13.5">
      <c r="A13" s="2">
        <v>6</v>
      </c>
      <c r="B13" s="10">
        <v>139</v>
      </c>
      <c r="C13" s="10">
        <v>139</v>
      </c>
      <c r="D13" s="11">
        <f>SUM(B13:C13)</f>
        <v>278</v>
      </c>
      <c r="E13" s="5">
        <v>51</v>
      </c>
      <c r="F13" s="10">
        <v>140</v>
      </c>
      <c r="G13" s="10">
        <v>173</v>
      </c>
      <c r="H13" s="11">
        <f>SUM(F13:G13)</f>
        <v>313</v>
      </c>
      <c r="I13" s="5">
        <v>96</v>
      </c>
      <c r="J13" s="10">
        <v>0</v>
      </c>
      <c r="K13" s="10">
        <v>0</v>
      </c>
      <c r="L13" s="10">
        <f t="shared" si="0"/>
        <v>0</v>
      </c>
    </row>
    <row r="14" spans="1:12" ht="13.5">
      <c r="A14" s="2">
        <v>7</v>
      </c>
      <c r="B14" s="10">
        <v>156</v>
      </c>
      <c r="C14" s="10">
        <v>139</v>
      </c>
      <c r="D14" s="11">
        <f>SUM(B14:C14)</f>
        <v>295</v>
      </c>
      <c r="E14" s="5">
        <v>52</v>
      </c>
      <c r="F14" s="10">
        <v>105</v>
      </c>
      <c r="G14" s="10">
        <v>141</v>
      </c>
      <c r="H14" s="11">
        <f>SUM(F14:G14)</f>
        <v>246</v>
      </c>
      <c r="I14" s="5">
        <v>97</v>
      </c>
      <c r="J14" s="10">
        <v>0</v>
      </c>
      <c r="K14" s="10">
        <v>0</v>
      </c>
      <c r="L14" s="10">
        <f t="shared" si="0"/>
        <v>0</v>
      </c>
    </row>
    <row r="15" spans="1:12" ht="13.5">
      <c r="A15" s="2">
        <v>8</v>
      </c>
      <c r="B15" s="10">
        <v>152</v>
      </c>
      <c r="C15" s="10">
        <v>143</v>
      </c>
      <c r="D15" s="11">
        <f>SUM(B15:C15)</f>
        <v>295</v>
      </c>
      <c r="E15" s="5">
        <v>53</v>
      </c>
      <c r="F15" s="10">
        <v>88</v>
      </c>
      <c r="G15" s="10">
        <v>167</v>
      </c>
      <c r="H15" s="11">
        <f>SUM(F15:G15)</f>
        <v>255</v>
      </c>
      <c r="I15" s="5">
        <v>98</v>
      </c>
      <c r="J15" s="10">
        <v>0</v>
      </c>
      <c r="K15" s="10">
        <v>0</v>
      </c>
      <c r="L15" s="10">
        <f t="shared" si="0"/>
        <v>0</v>
      </c>
    </row>
    <row r="16" spans="1:12" ht="13.5">
      <c r="A16" s="2">
        <v>9</v>
      </c>
      <c r="B16" s="10">
        <v>95</v>
      </c>
      <c r="C16" s="10">
        <v>99</v>
      </c>
      <c r="D16" s="11">
        <f>SUM(B16:C16)</f>
        <v>194</v>
      </c>
      <c r="E16" s="5">
        <v>54</v>
      </c>
      <c r="F16" s="10">
        <v>101</v>
      </c>
      <c r="G16" s="10">
        <v>135</v>
      </c>
      <c r="H16" s="11">
        <f>SUM(F16:G16)</f>
        <v>236</v>
      </c>
      <c r="I16" s="5">
        <v>99</v>
      </c>
      <c r="J16" s="10">
        <v>0</v>
      </c>
      <c r="K16" s="10">
        <v>0</v>
      </c>
      <c r="L16" s="10">
        <f t="shared" si="0"/>
        <v>0</v>
      </c>
    </row>
    <row r="17" spans="1:12" ht="13.5">
      <c r="A17" s="6" t="s">
        <v>10</v>
      </c>
      <c r="B17" s="7">
        <f>SUM(B18:B22)</f>
        <v>811</v>
      </c>
      <c r="C17" s="7">
        <f>SUM(C18:C22)</f>
        <v>763</v>
      </c>
      <c r="D17" s="8">
        <f>SUM(D18:D22)</f>
        <v>1574</v>
      </c>
      <c r="E17" s="9" t="s">
        <v>11</v>
      </c>
      <c r="F17" s="7">
        <f>SUM(F18:F22)</f>
        <v>521</v>
      </c>
      <c r="G17" s="7">
        <f>SUM(G18:G22)</f>
        <v>645</v>
      </c>
      <c r="H17" s="8">
        <f>SUM(H18:H22)</f>
        <v>1166</v>
      </c>
      <c r="I17" s="9" t="s">
        <v>35</v>
      </c>
      <c r="J17" s="7">
        <v>0</v>
      </c>
      <c r="K17" s="7">
        <v>1</v>
      </c>
      <c r="L17" s="7">
        <f t="shared" si="0"/>
        <v>1</v>
      </c>
    </row>
    <row r="18" spans="1:12" ht="13.5">
      <c r="A18" s="2">
        <v>10</v>
      </c>
      <c r="B18" s="10">
        <v>167</v>
      </c>
      <c r="C18" s="10">
        <v>162</v>
      </c>
      <c r="D18" s="11">
        <f>SUM(B18:C18)</f>
        <v>329</v>
      </c>
      <c r="E18" s="5">
        <v>55</v>
      </c>
      <c r="F18" s="10">
        <v>116</v>
      </c>
      <c r="G18" s="10">
        <v>152</v>
      </c>
      <c r="H18" s="11">
        <f>SUM(F18:G18)</f>
        <v>268</v>
      </c>
      <c r="I18" s="9" t="s">
        <v>36</v>
      </c>
      <c r="J18" s="7">
        <v>0</v>
      </c>
      <c r="K18" s="7">
        <v>0</v>
      </c>
      <c r="L18" s="7">
        <f t="shared" si="0"/>
        <v>0</v>
      </c>
    </row>
    <row r="19" spans="1:12" ht="13.5">
      <c r="A19" s="2">
        <v>11</v>
      </c>
      <c r="B19" s="10">
        <v>160</v>
      </c>
      <c r="C19" s="10">
        <v>159</v>
      </c>
      <c r="D19" s="11">
        <f>SUM(B19:C19)</f>
        <v>319</v>
      </c>
      <c r="E19" s="5">
        <v>56</v>
      </c>
      <c r="F19" s="10">
        <v>97</v>
      </c>
      <c r="G19" s="10">
        <v>127</v>
      </c>
      <c r="H19" s="11">
        <f>SUM(F19:G19)</f>
        <v>224</v>
      </c>
      <c r="I19" s="25" t="s">
        <v>3</v>
      </c>
      <c r="J19" s="26">
        <f>B5+B11+B17+B23+B29+B35+B41+B47+B53+F5+F11+F17+F23+F29+F35+F41+F47+F53+J5+J11+J17+J18</f>
        <v>9537</v>
      </c>
      <c r="K19" s="26">
        <f>C5+C11+C17+C23+C29+C35+C41+C47+C53+G5+G11+G17+G23+G29+G35+G41+G47+G53+K5+K11+K17+K18</f>
        <v>10789</v>
      </c>
      <c r="L19" s="26">
        <f>D5+D11+D17+D23+D29+D35+D41+D47+D53+H5+H11+H17+H23+H29+H35+H41+H47+H53+L5+L11+L17+L18</f>
        <v>20326</v>
      </c>
    </row>
    <row r="20" spans="1:12" ht="13.5">
      <c r="A20" s="2">
        <v>12</v>
      </c>
      <c r="B20" s="10">
        <v>160</v>
      </c>
      <c r="C20" s="10">
        <v>150</v>
      </c>
      <c r="D20" s="11">
        <f>SUM(B20:C20)</f>
        <v>310</v>
      </c>
      <c r="E20" s="5">
        <v>57</v>
      </c>
      <c r="F20" s="10">
        <v>89</v>
      </c>
      <c r="G20" s="10">
        <v>126</v>
      </c>
      <c r="H20" s="11">
        <f>SUM(F20:G20)</f>
        <v>215</v>
      </c>
      <c r="I20" s="12"/>
      <c r="J20" s="13"/>
      <c r="K20" s="13"/>
      <c r="L20" s="13"/>
    </row>
    <row r="21" spans="1:12" ht="13.5">
      <c r="A21" s="2">
        <v>13</v>
      </c>
      <c r="B21" s="10">
        <v>151</v>
      </c>
      <c r="C21" s="10">
        <v>144</v>
      </c>
      <c r="D21" s="11">
        <f>SUM(B21:C21)</f>
        <v>295</v>
      </c>
      <c r="E21" s="5">
        <v>58</v>
      </c>
      <c r="F21" s="10">
        <v>110</v>
      </c>
      <c r="G21" s="10">
        <v>121</v>
      </c>
      <c r="H21" s="11">
        <f>SUM(F21:G21)</f>
        <v>231</v>
      </c>
      <c r="I21" s="14"/>
      <c r="J21" s="15"/>
      <c r="K21" s="15"/>
      <c r="L21" s="15"/>
    </row>
    <row r="22" spans="1:12" ht="13.5">
      <c r="A22" s="2">
        <v>14</v>
      </c>
      <c r="B22" s="10">
        <v>173</v>
      </c>
      <c r="C22" s="10">
        <v>148</v>
      </c>
      <c r="D22" s="11">
        <f>SUM(B22:C22)</f>
        <v>321</v>
      </c>
      <c r="E22" s="5">
        <v>59</v>
      </c>
      <c r="F22" s="10">
        <v>109</v>
      </c>
      <c r="G22" s="10">
        <v>119</v>
      </c>
      <c r="H22" s="11">
        <f>SUM(F22:G22)</f>
        <v>228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719</v>
      </c>
      <c r="C23" s="7">
        <f>SUM(C24:C28)</f>
        <v>801</v>
      </c>
      <c r="D23" s="8">
        <f>SUM(D24:D28)</f>
        <v>1520</v>
      </c>
      <c r="E23" s="9" t="s">
        <v>13</v>
      </c>
      <c r="F23" s="7">
        <f>SUM(F24:F28)</f>
        <v>465</v>
      </c>
      <c r="G23" s="7">
        <f>SUM(G24:G28)</f>
        <v>586</v>
      </c>
      <c r="H23" s="8">
        <f>SUM(H24:H28)</f>
        <v>1051</v>
      </c>
      <c r="I23" s="14"/>
      <c r="J23" s="15"/>
      <c r="K23" s="15"/>
      <c r="L23" s="15"/>
    </row>
    <row r="24" spans="1:12" ht="13.5">
      <c r="A24" s="2">
        <v>15</v>
      </c>
      <c r="B24" s="10">
        <v>159</v>
      </c>
      <c r="C24" s="10">
        <v>177</v>
      </c>
      <c r="D24" s="11">
        <f>SUM(B24:C24)</f>
        <v>336</v>
      </c>
      <c r="E24" s="5">
        <v>60</v>
      </c>
      <c r="F24" s="10">
        <v>102</v>
      </c>
      <c r="G24" s="10">
        <v>116</v>
      </c>
      <c r="H24" s="11">
        <f>SUM(F24:G24)</f>
        <v>218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180</v>
      </c>
      <c r="C25" s="10">
        <v>188</v>
      </c>
      <c r="D25" s="11">
        <f>SUM(B25:C25)</f>
        <v>368</v>
      </c>
      <c r="E25" s="5">
        <v>61</v>
      </c>
      <c r="F25" s="10">
        <v>100</v>
      </c>
      <c r="G25" s="10">
        <v>114</v>
      </c>
      <c r="H25" s="11">
        <f>SUM(F25:G25)</f>
        <v>214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166</v>
      </c>
      <c r="C26" s="10">
        <v>174</v>
      </c>
      <c r="D26" s="11">
        <f>SUM(B26:C26)</f>
        <v>340</v>
      </c>
      <c r="E26" s="5">
        <v>62</v>
      </c>
      <c r="F26" s="10">
        <v>90</v>
      </c>
      <c r="G26" s="10">
        <v>119</v>
      </c>
      <c r="H26" s="11">
        <f>SUM(F26:G26)</f>
        <v>209</v>
      </c>
      <c r="I26" s="2" t="s">
        <v>26</v>
      </c>
      <c r="J26" s="19">
        <f>SUM(B5,B11,B17)</f>
        <v>2274</v>
      </c>
      <c r="K26" s="19">
        <f>SUM(C5,C11,C17)</f>
        <v>2152</v>
      </c>
      <c r="L26" s="19">
        <f>SUM(D5,D11,D17)</f>
        <v>4426</v>
      </c>
    </row>
    <row r="27" spans="1:12" ht="13.5">
      <c r="A27" s="2">
        <v>18</v>
      </c>
      <c r="B27" s="10">
        <v>109</v>
      </c>
      <c r="C27" s="10">
        <v>140</v>
      </c>
      <c r="D27" s="11">
        <f>SUM(B27:C27)</f>
        <v>249</v>
      </c>
      <c r="E27" s="5">
        <v>63</v>
      </c>
      <c r="F27" s="10">
        <v>93</v>
      </c>
      <c r="G27" s="10">
        <v>127</v>
      </c>
      <c r="H27" s="11">
        <f>SUM(F27:G27)</f>
        <v>220</v>
      </c>
      <c r="I27" s="2" t="s">
        <v>27</v>
      </c>
      <c r="J27" s="19">
        <f>SUM(B23,B29,B35,B41,B47,B53,F5,F11,F17,F23)</f>
        <v>6221</v>
      </c>
      <c r="K27" s="19">
        <f>SUM(C23,C29,C35,C41,C47,C53,G5,G11,G17,G23)</f>
        <v>7293</v>
      </c>
      <c r="L27" s="19">
        <f>SUM(D23,D29,D35,D41,D47,D53,H5,H11,H17,H23)</f>
        <v>13514</v>
      </c>
    </row>
    <row r="28" spans="1:12" ht="13.5">
      <c r="A28" s="2">
        <v>19</v>
      </c>
      <c r="B28" s="10">
        <v>105</v>
      </c>
      <c r="C28" s="10">
        <v>122</v>
      </c>
      <c r="D28" s="11">
        <f>SUM(B28:C28)</f>
        <v>227</v>
      </c>
      <c r="E28" s="5">
        <v>64</v>
      </c>
      <c r="F28" s="10">
        <v>80</v>
      </c>
      <c r="G28" s="10">
        <v>110</v>
      </c>
      <c r="H28" s="11">
        <f>SUM(F28:G28)</f>
        <v>190</v>
      </c>
      <c r="I28" s="2" t="s">
        <v>28</v>
      </c>
      <c r="J28" s="19">
        <f>SUM(F29,F35,F41,F47,F53,J5,J11,J17)</f>
        <v>1042</v>
      </c>
      <c r="K28" s="19">
        <f>SUM(G29,G35,G41,G47,G53,K5,K11,K17)</f>
        <v>1344</v>
      </c>
      <c r="L28" s="19">
        <f>SUM(H29,H35,H41,H47,H53,L5,L11,L17)</f>
        <v>2386</v>
      </c>
    </row>
    <row r="29" spans="1:12" ht="13.5">
      <c r="A29" s="6" t="s">
        <v>14</v>
      </c>
      <c r="B29" s="7">
        <f>SUM(B30:B34)</f>
        <v>570</v>
      </c>
      <c r="C29" s="7">
        <f>SUM(C30:C34)</f>
        <v>709</v>
      </c>
      <c r="D29" s="8">
        <f>SUM(D30:D34)</f>
        <v>1279</v>
      </c>
      <c r="E29" s="9" t="s">
        <v>15</v>
      </c>
      <c r="F29" s="7">
        <f>SUM(F30:F34)</f>
        <v>392</v>
      </c>
      <c r="G29" s="7">
        <f>SUM(G30:G34)</f>
        <v>470</v>
      </c>
      <c r="H29" s="8">
        <f>SUM(H30:H34)</f>
        <v>862</v>
      </c>
      <c r="I29" s="20" t="s">
        <v>29</v>
      </c>
      <c r="J29" s="19">
        <f>SUM(F29,F35)</f>
        <v>716</v>
      </c>
      <c r="K29" s="19">
        <f>SUM(G29,G35)</f>
        <v>854</v>
      </c>
      <c r="L29" s="19">
        <f>SUM(H29,H35)</f>
        <v>1570</v>
      </c>
    </row>
    <row r="30" spans="1:12" ht="13.5">
      <c r="A30" s="2">
        <v>20</v>
      </c>
      <c r="B30" s="10">
        <v>93</v>
      </c>
      <c r="C30" s="10">
        <v>114</v>
      </c>
      <c r="D30" s="11">
        <f>SUM(B30:C30)</f>
        <v>207</v>
      </c>
      <c r="E30" s="5">
        <v>65</v>
      </c>
      <c r="F30" s="10">
        <v>85</v>
      </c>
      <c r="G30" s="10">
        <v>104</v>
      </c>
      <c r="H30" s="10">
        <f>SUM(F30:G30)</f>
        <v>189</v>
      </c>
      <c r="I30" s="20" t="s">
        <v>30</v>
      </c>
      <c r="J30" s="19">
        <f>SUM(F41,F47,F53,J5,J11,J17)</f>
        <v>326</v>
      </c>
      <c r="K30" s="19">
        <f>SUM(G41,G47,G53,K5,K11,K17)</f>
        <v>490</v>
      </c>
      <c r="L30" s="19">
        <f>SUM(J30:K30)</f>
        <v>816</v>
      </c>
    </row>
    <row r="31" spans="1:12" ht="13.5">
      <c r="A31" s="2">
        <v>21</v>
      </c>
      <c r="B31" s="10">
        <v>106</v>
      </c>
      <c r="C31" s="10">
        <v>143</v>
      </c>
      <c r="D31" s="11">
        <f>SUM(B31:C31)</f>
        <v>249</v>
      </c>
      <c r="E31" s="5">
        <v>66</v>
      </c>
      <c r="F31" s="10">
        <v>77</v>
      </c>
      <c r="G31" s="10">
        <v>102</v>
      </c>
      <c r="H31" s="10">
        <f>SUM(F31:G31)</f>
        <v>179</v>
      </c>
      <c r="I31" s="14"/>
      <c r="J31" s="15"/>
      <c r="K31" s="15"/>
      <c r="L31" s="27"/>
    </row>
    <row r="32" spans="1:12" ht="13.5">
      <c r="A32" s="2">
        <v>22</v>
      </c>
      <c r="B32" s="10">
        <v>124</v>
      </c>
      <c r="C32" s="10">
        <v>147</v>
      </c>
      <c r="D32" s="11">
        <f>SUM(B32:C32)</f>
        <v>271</v>
      </c>
      <c r="E32" s="5">
        <v>67</v>
      </c>
      <c r="F32" s="10">
        <v>85</v>
      </c>
      <c r="G32" s="10">
        <v>94</v>
      </c>
      <c r="H32" s="10">
        <f>SUM(F32:G32)</f>
        <v>179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108</v>
      </c>
      <c r="C33" s="10">
        <v>140</v>
      </c>
      <c r="D33" s="11">
        <f>SUM(B33:C33)</f>
        <v>248</v>
      </c>
      <c r="E33" s="5">
        <v>68</v>
      </c>
      <c r="F33" s="10">
        <v>84</v>
      </c>
      <c r="G33" s="10">
        <v>91</v>
      </c>
      <c r="H33" s="10">
        <f>SUM(F33:G33)</f>
        <v>175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139</v>
      </c>
      <c r="C34" s="10">
        <v>165</v>
      </c>
      <c r="D34" s="11">
        <f>SUM(B34:C34)</f>
        <v>304</v>
      </c>
      <c r="E34" s="5">
        <v>69</v>
      </c>
      <c r="F34" s="10">
        <v>61</v>
      </c>
      <c r="G34" s="10">
        <v>79</v>
      </c>
      <c r="H34" s="10">
        <f>SUM(F34:G34)</f>
        <v>140</v>
      </c>
      <c r="I34" s="2" t="s">
        <v>26</v>
      </c>
      <c r="J34" s="21">
        <f>ROUND(J26/$J$19*100,1)</f>
        <v>23.8</v>
      </c>
      <c r="K34" s="21">
        <f>ROUND(K26/$K$19*100,1)</f>
        <v>19.9</v>
      </c>
      <c r="L34" s="21">
        <f>ROUND(L26/$L$19*100,1)</f>
        <v>21.8</v>
      </c>
    </row>
    <row r="35" spans="1:12" ht="13.5">
      <c r="A35" s="6" t="s">
        <v>16</v>
      </c>
      <c r="B35" s="7">
        <f>SUM(B36:B40)</f>
        <v>705</v>
      </c>
      <c r="C35" s="7">
        <f>SUM(C36:C40)</f>
        <v>834</v>
      </c>
      <c r="D35" s="8">
        <f>SUM(D36:D40)</f>
        <v>1539</v>
      </c>
      <c r="E35" s="9" t="s">
        <v>17</v>
      </c>
      <c r="F35" s="7">
        <f>SUM(F36:F40)</f>
        <v>324</v>
      </c>
      <c r="G35" s="7">
        <f>SUM(G36:G40)</f>
        <v>384</v>
      </c>
      <c r="H35" s="7">
        <f>SUM(H36:H40)</f>
        <v>708</v>
      </c>
      <c r="I35" s="2" t="s">
        <v>27</v>
      </c>
      <c r="J35" s="21">
        <f>ROUND(J27/$J$19*100,1)</f>
        <v>65.2</v>
      </c>
      <c r="K35" s="21">
        <f>ROUND(K27/$K$19*100,1)</f>
        <v>67.6</v>
      </c>
      <c r="L35" s="21">
        <f>ROUND(L27/$L$19*100,1)</f>
        <v>66.5</v>
      </c>
    </row>
    <row r="36" spans="1:12" ht="13.5">
      <c r="A36" s="2">
        <v>25</v>
      </c>
      <c r="B36" s="10">
        <v>145</v>
      </c>
      <c r="C36" s="10">
        <v>172</v>
      </c>
      <c r="D36" s="11">
        <f>SUM(B36:C36)</f>
        <v>317</v>
      </c>
      <c r="E36" s="5">
        <v>70</v>
      </c>
      <c r="F36" s="10">
        <v>70</v>
      </c>
      <c r="G36" s="10">
        <v>79</v>
      </c>
      <c r="H36" s="10">
        <f>SUM(F36:G36)</f>
        <v>149</v>
      </c>
      <c r="I36" s="2" t="s">
        <v>28</v>
      </c>
      <c r="J36" s="21">
        <f>ROUND(J28/$J$19*100,1)</f>
        <v>10.9</v>
      </c>
      <c r="K36" s="21">
        <f>ROUND(K28/$K$19*100,1)</f>
        <v>12.5</v>
      </c>
      <c r="L36" s="21">
        <f>ROUND(L28/$L$19*100,1)</f>
        <v>11.7</v>
      </c>
    </row>
    <row r="37" spans="1:12" ht="13.5">
      <c r="A37" s="2">
        <v>26</v>
      </c>
      <c r="B37" s="10">
        <v>163</v>
      </c>
      <c r="C37" s="10">
        <v>206</v>
      </c>
      <c r="D37" s="11">
        <f>SUM(B37:C37)</f>
        <v>369</v>
      </c>
      <c r="E37" s="5">
        <v>71</v>
      </c>
      <c r="F37" s="10">
        <v>61</v>
      </c>
      <c r="G37" s="10">
        <v>78</v>
      </c>
      <c r="H37" s="10">
        <f>SUM(F37:G37)</f>
        <v>139</v>
      </c>
      <c r="I37" s="20" t="s">
        <v>29</v>
      </c>
      <c r="J37" s="21">
        <f>ROUND(J29/$J$19*100,1)</f>
        <v>7.5</v>
      </c>
      <c r="K37" s="21">
        <f>ROUND(K29/$K$19*100,1)</f>
        <v>7.9</v>
      </c>
      <c r="L37" s="21">
        <f>ROUND(L29/$L$19*100,1)</f>
        <v>7.7</v>
      </c>
    </row>
    <row r="38" spans="1:12" ht="13.5">
      <c r="A38" s="2">
        <v>27</v>
      </c>
      <c r="B38" s="10">
        <v>142</v>
      </c>
      <c r="C38" s="10">
        <v>186</v>
      </c>
      <c r="D38" s="11">
        <f>SUM(B38:C38)</f>
        <v>328</v>
      </c>
      <c r="E38" s="5">
        <v>72</v>
      </c>
      <c r="F38" s="10">
        <v>80</v>
      </c>
      <c r="G38" s="10">
        <v>82</v>
      </c>
      <c r="H38" s="10">
        <f>SUM(F38:G38)</f>
        <v>162</v>
      </c>
      <c r="I38" s="20" t="s">
        <v>30</v>
      </c>
      <c r="J38" s="21">
        <f>ROUND(J30/$J$19*100,1)</f>
        <v>3.4</v>
      </c>
      <c r="K38" s="21">
        <f>ROUND(K30/$K$19*100,1)</f>
        <v>4.5</v>
      </c>
      <c r="L38" s="21">
        <f>ROUND(L30/$L$19*100,1)</f>
        <v>4</v>
      </c>
    </row>
    <row r="39" spans="1:12" ht="13.5">
      <c r="A39" s="2">
        <v>28</v>
      </c>
      <c r="B39" s="10">
        <v>175</v>
      </c>
      <c r="C39" s="10">
        <v>175</v>
      </c>
      <c r="D39" s="11">
        <f>SUM(B39:C39)</f>
        <v>350</v>
      </c>
      <c r="E39" s="5">
        <v>73</v>
      </c>
      <c r="F39" s="10">
        <v>51</v>
      </c>
      <c r="G39" s="10">
        <v>67</v>
      </c>
      <c r="H39" s="10">
        <f>SUM(F39:G39)</f>
        <v>118</v>
      </c>
      <c r="I39" s="14"/>
      <c r="J39" s="15"/>
      <c r="K39" s="15"/>
      <c r="L39" s="15"/>
    </row>
    <row r="40" spans="1:12" ht="13.5">
      <c r="A40" s="2">
        <v>29</v>
      </c>
      <c r="B40" s="10">
        <v>80</v>
      </c>
      <c r="C40" s="10">
        <v>95</v>
      </c>
      <c r="D40" s="11">
        <f>SUM(B40:C40)</f>
        <v>175</v>
      </c>
      <c r="E40" s="5">
        <v>74</v>
      </c>
      <c r="F40" s="10">
        <v>62</v>
      </c>
      <c r="G40" s="10">
        <v>78</v>
      </c>
      <c r="H40" s="10">
        <f>SUM(F40:G40)</f>
        <v>140</v>
      </c>
      <c r="I40" s="14"/>
      <c r="J40" s="18"/>
      <c r="K40" s="15"/>
      <c r="L40" s="15"/>
    </row>
    <row r="41" spans="1:8" ht="13.5">
      <c r="A41" s="6" t="s">
        <v>18</v>
      </c>
      <c r="B41" s="7">
        <f>SUM(B42:B46)</f>
        <v>592</v>
      </c>
      <c r="C41" s="7">
        <f>SUM(C42:C46)</f>
        <v>675</v>
      </c>
      <c r="D41" s="8">
        <f>SUM(D42:D46)</f>
        <v>1267</v>
      </c>
      <c r="E41" s="9" t="s">
        <v>19</v>
      </c>
      <c r="F41" s="7">
        <f>SUM(F42:F46)</f>
        <v>207</v>
      </c>
      <c r="G41" s="7">
        <f>SUM(G42:G46)</f>
        <v>266</v>
      </c>
      <c r="H41" s="7">
        <f>SUM(H42:H46)</f>
        <v>473</v>
      </c>
    </row>
    <row r="42" spans="1:9" ht="13.5">
      <c r="A42" s="2">
        <v>30</v>
      </c>
      <c r="B42" s="16">
        <v>115</v>
      </c>
      <c r="C42" s="10">
        <v>119</v>
      </c>
      <c r="D42" s="11">
        <f>SUM(B42:C42)</f>
        <v>234</v>
      </c>
      <c r="E42" s="5">
        <v>75</v>
      </c>
      <c r="F42" s="10">
        <v>56</v>
      </c>
      <c r="G42" s="10">
        <v>57</v>
      </c>
      <c r="H42" s="10">
        <f>SUM(F42:G42)</f>
        <v>113</v>
      </c>
      <c r="I42" s="14"/>
    </row>
    <row r="43" spans="1:12" ht="13.5">
      <c r="A43" s="2">
        <v>31</v>
      </c>
      <c r="B43" s="10">
        <v>145</v>
      </c>
      <c r="C43" s="10">
        <v>140</v>
      </c>
      <c r="D43" s="11">
        <f>SUM(B43:C43)</f>
        <v>285</v>
      </c>
      <c r="E43" s="5">
        <v>76</v>
      </c>
      <c r="F43" s="10">
        <v>39</v>
      </c>
      <c r="G43" s="10">
        <v>57</v>
      </c>
      <c r="H43" s="10">
        <f>SUM(F43:G43)</f>
        <v>96</v>
      </c>
      <c r="I43" s="14"/>
      <c r="J43" s="15"/>
      <c r="K43" s="15"/>
      <c r="L43" s="15"/>
    </row>
    <row r="44" spans="1:12" ht="13.5">
      <c r="A44" s="2">
        <v>32</v>
      </c>
      <c r="B44" s="10">
        <v>96</v>
      </c>
      <c r="C44" s="10">
        <v>114</v>
      </c>
      <c r="D44" s="11">
        <f>SUM(B44:C44)</f>
        <v>210</v>
      </c>
      <c r="E44" s="5">
        <v>77</v>
      </c>
      <c r="F44" s="10">
        <v>41</v>
      </c>
      <c r="G44" s="10">
        <v>61</v>
      </c>
      <c r="H44" s="10">
        <f>SUM(F44:G44)</f>
        <v>102</v>
      </c>
      <c r="I44" s="14"/>
      <c r="J44" s="15"/>
      <c r="K44" s="15"/>
      <c r="L44" s="15"/>
    </row>
    <row r="45" spans="1:12" ht="13.5">
      <c r="A45" s="2">
        <v>33</v>
      </c>
      <c r="B45" s="10">
        <v>118</v>
      </c>
      <c r="C45" s="10">
        <v>139</v>
      </c>
      <c r="D45" s="11">
        <f>SUM(B45:C45)</f>
        <v>257</v>
      </c>
      <c r="E45" s="5">
        <v>78</v>
      </c>
      <c r="F45" s="10">
        <v>40</v>
      </c>
      <c r="G45" s="10">
        <v>57</v>
      </c>
      <c r="H45" s="10">
        <f>SUM(F45:G45)</f>
        <v>97</v>
      </c>
      <c r="I45" s="14"/>
      <c r="J45" s="15"/>
      <c r="K45" s="15"/>
      <c r="L45" s="15"/>
    </row>
    <row r="46" spans="1:12" ht="13.5">
      <c r="A46" s="2">
        <v>34</v>
      </c>
      <c r="B46" s="10">
        <v>118</v>
      </c>
      <c r="C46" s="10">
        <v>163</v>
      </c>
      <c r="D46" s="11">
        <f>SUM(B46:C46)</f>
        <v>281</v>
      </c>
      <c r="E46" s="5">
        <v>79</v>
      </c>
      <c r="F46" s="10">
        <v>31</v>
      </c>
      <c r="G46" s="10">
        <v>34</v>
      </c>
      <c r="H46" s="10">
        <f>SUM(F46:G46)</f>
        <v>65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624</v>
      </c>
      <c r="C47" s="7">
        <f>SUM(C48:C52)</f>
        <v>704</v>
      </c>
      <c r="D47" s="8">
        <f>SUM(D48:D52)</f>
        <v>1328</v>
      </c>
      <c r="E47" s="9" t="s">
        <v>21</v>
      </c>
      <c r="F47" s="7">
        <f>SUM(F48:F52)</f>
        <v>83</v>
      </c>
      <c r="G47" s="7">
        <f>SUM(G48:G52)</f>
        <v>138</v>
      </c>
      <c r="H47" s="7">
        <f>SUM(H48:H52)</f>
        <v>221</v>
      </c>
      <c r="I47" s="14"/>
      <c r="J47" s="15"/>
      <c r="K47" s="15"/>
      <c r="L47" s="15"/>
    </row>
    <row r="48" spans="1:12" ht="13.5">
      <c r="A48" s="2">
        <v>35</v>
      </c>
      <c r="B48" s="10">
        <v>112</v>
      </c>
      <c r="C48" s="10">
        <v>129</v>
      </c>
      <c r="D48" s="11">
        <f>SUM(B48:C48)</f>
        <v>241</v>
      </c>
      <c r="E48" s="5">
        <v>80</v>
      </c>
      <c r="F48" s="10">
        <v>24</v>
      </c>
      <c r="G48" s="10">
        <v>41</v>
      </c>
      <c r="H48" s="10">
        <f>SUM(F48:G48)</f>
        <v>65</v>
      </c>
      <c r="I48" s="14"/>
      <c r="J48" s="15"/>
      <c r="K48" s="15"/>
      <c r="L48" s="15"/>
    </row>
    <row r="49" spans="1:8" ht="13.5">
      <c r="A49" s="2">
        <v>36</v>
      </c>
      <c r="B49" s="10">
        <v>101</v>
      </c>
      <c r="C49" s="10">
        <v>125</v>
      </c>
      <c r="D49" s="11">
        <f>SUM(B49:C49)</f>
        <v>226</v>
      </c>
      <c r="E49" s="5">
        <v>81</v>
      </c>
      <c r="F49" s="10">
        <v>22</v>
      </c>
      <c r="G49" s="10">
        <v>24</v>
      </c>
      <c r="H49" s="10">
        <f>SUM(F49:G49)</f>
        <v>46</v>
      </c>
    </row>
    <row r="50" spans="1:8" ht="13.5">
      <c r="A50" s="2">
        <v>37</v>
      </c>
      <c r="B50" s="10">
        <v>129</v>
      </c>
      <c r="C50" s="10">
        <v>144</v>
      </c>
      <c r="D50" s="11">
        <f>SUM(B50:C50)</f>
        <v>273</v>
      </c>
      <c r="E50" s="5">
        <v>82</v>
      </c>
      <c r="F50" s="10">
        <v>14</v>
      </c>
      <c r="G50" s="10">
        <v>26</v>
      </c>
      <c r="H50" s="10">
        <f>SUM(F50:G50)</f>
        <v>40</v>
      </c>
    </row>
    <row r="51" spans="1:8" ht="13.5">
      <c r="A51" s="2">
        <v>38</v>
      </c>
      <c r="B51" s="10">
        <v>140</v>
      </c>
      <c r="C51" s="10">
        <v>173</v>
      </c>
      <c r="D51" s="11">
        <f>SUM(B51:C51)</f>
        <v>313</v>
      </c>
      <c r="E51" s="5">
        <v>83</v>
      </c>
      <c r="F51" s="10">
        <v>14</v>
      </c>
      <c r="G51" s="10">
        <v>28</v>
      </c>
      <c r="H51" s="10">
        <f>SUM(F51:G51)</f>
        <v>42</v>
      </c>
    </row>
    <row r="52" spans="1:8" ht="13.5">
      <c r="A52" s="2">
        <v>39</v>
      </c>
      <c r="B52" s="10">
        <v>142</v>
      </c>
      <c r="C52" s="10">
        <v>133</v>
      </c>
      <c r="D52" s="11">
        <f>SUM(B52:C52)</f>
        <v>275</v>
      </c>
      <c r="E52" s="5">
        <v>84</v>
      </c>
      <c r="F52" s="10">
        <v>9</v>
      </c>
      <c r="G52" s="10">
        <v>19</v>
      </c>
      <c r="H52" s="10">
        <f>SUM(F52:G52)</f>
        <v>28</v>
      </c>
    </row>
    <row r="53" spans="1:8" ht="13.5">
      <c r="A53" s="6" t="s">
        <v>22</v>
      </c>
      <c r="B53" s="7">
        <f>SUM(B54:B58)</f>
        <v>733</v>
      </c>
      <c r="C53" s="7">
        <f>SUM(C54:C58)</f>
        <v>780</v>
      </c>
      <c r="D53" s="8">
        <f>SUM(D54:D58)</f>
        <v>1513</v>
      </c>
      <c r="E53" s="9" t="s">
        <v>23</v>
      </c>
      <c r="F53" s="7">
        <f>SUM(F54:F58)</f>
        <v>34</v>
      </c>
      <c r="G53" s="7">
        <f>SUM(G54:G58)</f>
        <v>58</v>
      </c>
      <c r="H53" s="7">
        <f>SUM(H54:H58)</f>
        <v>92</v>
      </c>
    </row>
    <row r="54" spans="1:8" ht="13.5">
      <c r="A54" s="2">
        <v>40</v>
      </c>
      <c r="B54" s="10">
        <v>124</v>
      </c>
      <c r="C54" s="10">
        <v>158</v>
      </c>
      <c r="D54" s="11">
        <f>SUM(B54:C54)</f>
        <v>282</v>
      </c>
      <c r="E54" s="5">
        <v>85</v>
      </c>
      <c r="F54" s="10">
        <v>6</v>
      </c>
      <c r="G54" s="10">
        <v>22</v>
      </c>
      <c r="H54" s="10">
        <f>SUM(F54:G54)</f>
        <v>28</v>
      </c>
    </row>
    <row r="55" spans="1:8" ht="13.5">
      <c r="A55" s="2">
        <v>41</v>
      </c>
      <c r="B55" s="10">
        <v>142</v>
      </c>
      <c r="C55" s="10">
        <v>158</v>
      </c>
      <c r="D55" s="11">
        <f>SUM(B55:C55)</f>
        <v>300</v>
      </c>
      <c r="E55" s="5">
        <v>86</v>
      </c>
      <c r="F55" s="10">
        <v>10</v>
      </c>
      <c r="G55" s="10">
        <v>12</v>
      </c>
      <c r="H55" s="10">
        <f>SUM(F55:G55)</f>
        <v>22</v>
      </c>
    </row>
    <row r="56" spans="1:8" ht="13.5">
      <c r="A56" s="2">
        <v>42</v>
      </c>
      <c r="B56" s="10">
        <v>172</v>
      </c>
      <c r="C56" s="10">
        <v>156</v>
      </c>
      <c r="D56" s="11">
        <f>SUM(B56:C56)</f>
        <v>328</v>
      </c>
      <c r="E56" s="5">
        <v>87</v>
      </c>
      <c r="F56" s="10">
        <v>8</v>
      </c>
      <c r="G56" s="10">
        <v>11</v>
      </c>
      <c r="H56" s="10">
        <f>SUM(F56:G56)</f>
        <v>19</v>
      </c>
    </row>
    <row r="57" spans="1:8" ht="13.5">
      <c r="A57" s="2">
        <v>43</v>
      </c>
      <c r="B57" s="10">
        <v>154</v>
      </c>
      <c r="C57" s="10">
        <v>155</v>
      </c>
      <c r="D57" s="11">
        <f>SUM(B57:C57)</f>
        <v>309</v>
      </c>
      <c r="E57" s="5">
        <v>88</v>
      </c>
      <c r="F57" s="10">
        <v>4</v>
      </c>
      <c r="G57" s="10">
        <v>5</v>
      </c>
      <c r="H57" s="10">
        <f>SUM(F57:G57)</f>
        <v>9</v>
      </c>
    </row>
    <row r="58" spans="1:8" ht="13.5">
      <c r="A58" s="2">
        <v>44</v>
      </c>
      <c r="B58" s="10">
        <v>141</v>
      </c>
      <c r="C58" s="10">
        <v>153</v>
      </c>
      <c r="D58" s="11">
        <f>SUM(B58:C58)</f>
        <v>294</v>
      </c>
      <c r="E58" s="5">
        <v>89</v>
      </c>
      <c r="F58" s="10">
        <v>6</v>
      </c>
      <c r="G58" s="10">
        <v>8</v>
      </c>
      <c r="H58" s="10">
        <f>SUM(F58:G58)</f>
        <v>14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47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732</v>
      </c>
      <c r="C5" s="7">
        <f>SUM(C6:C10)</f>
        <v>744</v>
      </c>
      <c r="D5" s="8">
        <f>SUM(D6:D10)</f>
        <v>1476</v>
      </c>
      <c r="E5" s="9" t="s">
        <v>5</v>
      </c>
      <c r="F5" s="7">
        <f>SUM(F6:F10)</f>
        <v>733</v>
      </c>
      <c r="G5" s="7">
        <f>SUM(G6:G10)</f>
        <v>812</v>
      </c>
      <c r="H5" s="8">
        <f>SUM(H6:H10)</f>
        <v>1545</v>
      </c>
      <c r="I5" s="9" t="s">
        <v>6</v>
      </c>
      <c r="J5" s="7">
        <f>SUM(J6:J10)</f>
        <v>15</v>
      </c>
      <c r="K5" s="7">
        <f>SUM(K6:K10)</f>
        <v>23</v>
      </c>
      <c r="L5" s="7">
        <f>SUM(L6:L10)</f>
        <v>38</v>
      </c>
    </row>
    <row r="6" spans="1:12" ht="13.5">
      <c r="A6" s="2">
        <v>0</v>
      </c>
      <c r="B6" s="10">
        <v>115</v>
      </c>
      <c r="C6" s="10">
        <v>144</v>
      </c>
      <c r="D6" s="11">
        <f>SUM(B6:C6)</f>
        <v>259</v>
      </c>
      <c r="E6" s="5">
        <v>45</v>
      </c>
      <c r="F6" s="10">
        <v>137</v>
      </c>
      <c r="G6" s="10">
        <v>162</v>
      </c>
      <c r="H6" s="11">
        <f>SUM(F6:G6)</f>
        <v>299</v>
      </c>
      <c r="I6" s="5">
        <v>90</v>
      </c>
      <c r="J6" s="10">
        <v>2</v>
      </c>
      <c r="K6" s="10">
        <v>11</v>
      </c>
      <c r="L6" s="10">
        <f>SUM(J6:K6)</f>
        <v>13</v>
      </c>
    </row>
    <row r="7" spans="1:12" ht="13.5">
      <c r="A7" s="2">
        <v>1</v>
      </c>
      <c r="B7" s="10">
        <v>131</v>
      </c>
      <c r="C7" s="10">
        <v>134</v>
      </c>
      <c r="D7" s="11">
        <f>SUM(B7:C7)</f>
        <v>265</v>
      </c>
      <c r="E7" s="5">
        <v>46</v>
      </c>
      <c r="F7" s="10">
        <v>142</v>
      </c>
      <c r="G7" s="10">
        <v>165</v>
      </c>
      <c r="H7" s="11">
        <f>SUM(F7:G7)</f>
        <v>307</v>
      </c>
      <c r="I7" s="5">
        <v>91</v>
      </c>
      <c r="J7" s="10">
        <v>8</v>
      </c>
      <c r="K7" s="10">
        <v>4</v>
      </c>
      <c r="L7" s="10">
        <f>SUM(J7:K7)</f>
        <v>12</v>
      </c>
    </row>
    <row r="8" spans="1:12" ht="13.5">
      <c r="A8" s="2">
        <v>2</v>
      </c>
      <c r="B8" s="10">
        <v>128</v>
      </c>
      <c r="C8" s="10">
        <v>145</v>
      </c>
      <c r="D8" s="11">
        <f>SUM(B8:C8)</f>
        <v>273</v>
      </c>
      <c r="E8" s="5">
        <v>47</v>
      </c>
      <c r="F8" s="10">
        <v>160</v>
      </c>
      <c r="G8" s="10">
        <v>163</v>
      </c>
      <c r="H8" s="11">
        <f>SUM(F8:G8)</f>
        <v>323</v>
      </c>
      <c r="I8" s="5">
        <v>92</v>
      </c>
      <c r="J8" s="10">
        <v>2</v>
      </c>
      <c r="K8" s="10">
        <v>4</v>
      </c>
      <c r="L8" s="10">
        <f>SUM(J8:K8)</f>
        <v>6</v>
      </c>
    </row>
    <row r="9" spans="1:12" ht="13.5">
      <c r="A9" s="2">
        <v>3</v>
      </c>
      <c r="B9" s="10">
        <v>178</v>
      </c>
      <c r="C9" s="10">
        <v>167</v>
      </c>
      <c r="D9" s="11">
        <f>SUM(B9:C9)</f>
        <v>345</v>
      </c>
      <c r="E9" s="5">
        <v>48</v>
      </c>
      <c r="F9" s="10">
        <v>150</v>
      </c>
      <c r="G9" s="10">
        <v>161</v>
      </c>
      <c r="H9" s="11">
        <f>SUM(F9:G9)</f>
        <v>311</v>
      </c>
      <c r="I9" s="5">
        <v>93</v>
      </c>
      <c r="J9" s="10">
        <v>0</v>
      </c>
      <c r="K9" s="10">
        <v>1</v>
      </c>
      <c r="L9" s="10">
        <f>SUM(J9:K9)</f>
        <v>1</v>
      </c>
    </row>
    <row r="10" spans="1:12" ht="13.5">
      <c r="A10" s="2">
        <v>4</v>
      </c>
      <c r="B10" s="10">
        <v>180</v>
      </c>
      <c r="C10" s="10">
        <v>154</v>
      </c>
      <c r="D10" s="11">
        <f>SUM(B10:C10)</f>
        <v>334</v>
      </c>
      <c r="E10" s="5">
        <v>49</v>
      </c>
      <c r="F10" s="10">
        <v>144</v>
      </c>
      <c r="G10" s="10">
        <v>161</v>
      </c>
      <c r="H10" s="11">
        <f>SUM(F10:G10)</f>
        <v>305</v>
      </c>
      <c r="I10" s="5">
        <v>94</v>
      </c>
      <c r="J10" s="10">
        <v>3</v>
      </c>
      <c r="K10" s="10">
        <v>3</v>
      </c>
      <c r="L10" s="10">
        <f>SUM(J10:K10)</f>
        <v>6</v>
      </c>
    </row>
    <row r="11" spans="1:12" ht="13.5">
      <c r="A11" s="6" t="s">
        <v>7</v>
      </c>
      <c r="B11" s="7">
        <f>SUM(B12:B16)</f>
        <v>858</v>
      </c>
      <c r="C11" s="7">
        <f>SUM(C12:C16)</f>
        <v>842</v>
      </c>
      <c r="D11" s="8">
        <f>SUM(D12:D16)</f>
        <v>1700</v>
      </c>
      <c r="E11" s="9" t="s">
        <v>8</v>
      </c>
      <c r="F11" s="7">
        <f>SUM(F12:F16)</f>
        <v>735</v>
      </c>
      <c r="G11" s="7">
        <f>SUM(G12:G16)</f>
        <v>814</v>
      </c>
      <c r="H11" s="8">
        <f>SUM(H12:H16)</f>
        <v>1549</v>
      </c>
      <c r="I11" s="9" t="s">
        <v>9</v>
      </c>
      <c r="J11" s="7">
        <f>SUM(J12:J16)</f>
        <v>1</v>
      </c>
      <c r="K11" s="7">
        <f>SUM(K12:K16)</f>
        <v>6</v>
      </c>
      <c r="L11" s="7">
        <f>SUM(L12:L16)</f>
        <v>7</v>
      </c>
    </row>
    <row r="12" spans="1:12" ht="13.5">
      <c r="A12" s="2">
        <v>5</v>
      </c>
      <c r="B12" s="10">
        <v>173</v>
      </c>
      <c r="C12" s="10">
        <v>169</v>
      </c>
      <c r="D12" s="11">
        <f>SUM(B12:C12)</f>
        <v>342</v>
      </c>
      <c r="E12" s="5">
        <v>50</v>
      </c>
      <c r="F12" s="10">
        <v>150</v>
      </c>
      <c r="G12" s="10">
        <v>172</v>
      </c>
      <c r="H12" s="11">
        <f>SUM(F12:G12)</f>
        <v>322</v>
      </c>
      <c r="I12" s="5">
        <v>95</v>
      </c>
      <c r="J12" s="10">
        <v>0</v>
      </c>
      <c r="K12" s="10">
        <v>3</v>
      </c>
      <c r="L12" s="10">
        <f aca="true" t="shared" si="0" ref="L12:L18">SUM(J12:K12)</f>
        <v>3</v>
      </c>
    </row>
    <row r="13" spans="1:12" ht="13.5">
      <c r="A13" s="2">
        <v>6</v>
      </c>
      <c r="B13" s="10">
        <v>170</v>
      </c>
      <c r="C13" s="10">
        <v>175</v>
      </c>
      <c r="D13" s="11">
        <f>SUM(B13:C13)</f>
        <v>345</v>
      </c>
      <c r="E13" s="5">
        <v>51</v>
      </c>
      <c r="F13" s="10">
        <v>143</v>
      </c>
      <c r="G13" s="10">
        <v>186</v>
      </c>
      <c r="H13" s="11">
        <f>SUM(F13:G13)</f>
        <v>329</v>
      </c>
      <c r="I13" s="5">
        <v>96</v>
      </c>
      <c r="J13" s="10">
        <v>0</v>
      </c>
      <c r="K13" s="10">
        <v>0</v>
      </c>
      <c r="L13" s="10">
        <f t="shared" si="0"/>
        <v>0</v>
      </c>
    </row>
    <row r="14" spans="1:12" ht="13.5">
      <c r="A14" s="2">
        <v>7</v>
      </c>
      <c r="B14" s="10">
        <v>164</v>
      </c>
      <c r="C14" s="10">
        <v>168</v>
      </c>
      <c r="D14" s="11">
        <f>SUM(B14:C14)</f>
        <v>332</v>
      </c>
      <c r="E14" s="5">
        <v>52</v>
      </c>
      <c r="F14" s="10">
        <v>153</v>
      </c>
      <c r="G14" s="10">
        <v>148</v>
      </c>
      <c r="H14" s="11">
        <f>SUM(F14:G14)</f>
        <v>301</v>
      </c>
      <c r="I14" s="5">
        <v>97</v>
      </c>
      <c r="J14" s="10">
        <v>1</v>
      </c>
      <c r="K14" s="10">
        <v>1</v>
      </c>
      <c r="L14" s="10">
        <f t="shared" si="0"/>
        <v>2</v>
      </c>
    </row>
    <row r="15" spans="1:12" ht="13.5">
      <c r="A15" s="2">
        <v>8</v>
      </c>
      <c r="B15" s="10">
        <v>172</v>
      </c>
      <c r="C15" s="10">
        <v>167</v>
      </c>
      <c r="D15" s="11">
        <f>SUM(B15:C15)</f>
        <v>339</v>
      </c>
      <c r="E15" s="5">
        <v>53</v>
      </c>
      <c r="F15" s="10">
        <v>139</v>
      </c>
      <c r="G15" s="10">
        <v>161</v>
      </c>
      <c r="H15" s="11">
        <f>SUM(F15:G15)</f>
        <v>300</v>
      </c>
      <c r="I15" s="5">
        <v>98</v>
      </c>
      <c r="J15" s="10">
        <v>0</v>
      </c>
      <c r="K15" s="10">
        <v>1</v>
      </c>
      <c r="L15" s="10">
        <f t="shared" si="0"/>
        <v>1</v>
      </c>
    </row>
    <row r="16" spans="1:12" ht="13.5">
      <c r="A16" s="2">
        <v>9</v>
      </c>
      <c r="B16" s="10">
        <v>179</v>
      </c>
      <c r="C16" s="10">
        <v>163</v>
      </c>
      <c r="D16" s="11">
        <f>SUM(B16:C16)</f>
        <v>342</v>
      </c>
      <c r="E16" s="5">
        <v>54</v>
      </c>
      <c r="F16" s="10">
        <v>150</v>
      </c>
      <c r="G16" s="10">
        <v>147</v>
      </c>
      <c r="H16" s="11">
        <f>SUM(F16:G16)</f>
        <v>297</v>
      </c>
      <c r="I16" s="5">
        <v>99</v>
      </c>
      <c r="J16" s="10">
        <v>0</v>
      </c>
      <c r="K16" s="10">
        <v>1</v>
      </c>
      <c r="L16" s="10">
        <f t="shared" si="0"/>
        <v>1</v>
      </c>
    </row>
    <row r="17" spans="1:12" ht="13.5">
      <c r="A17" s="6" t="s">
        <v>10</v>
      </c>
      <c r="B17" s="7">
        <f>SUM(B18:B22)</f>
        <v>792</v>
      </c>
      <c r="C17" s="7">
        <f>SUM(C18:C22)</f>
        <v>722</v>
      </c>
      <c r="D17" s="8">
        <f>SUM(D18:D22)</f>
        <v>1514</v>
      </c>
      <c r="E17" s="9" t="s">
        <v>11</v>
      </c>
      <c r="F17" s="7">
        <f>SUM(F18:F22)</f>
        <v>592</v>
      </c>
      <c r="G17" s="7">
        <f>SUM(G18:G22)</f>
        <v>787</v>
      </c>
      <c r="H17" s="8">
        <f>SUM(H18:H22)</f>
        <v>1379</v>
      </c>
      <c r="I17" s="9" t="s">
        <v>35</v>
      </c>
      <c r="J17" s="7">
        <v>0</v>
      </c>
      <c r="K17" s="7">
        <v>0</v>
      </c>
      <c r="L17" s="7">
        <f t="shared" si="0"/>
        <v>0</v>
      </c>
    </row>
    <row r="18" spans="1:12" ht="13.5">
      <c r="A18" s="2">
        <v>10</v>
      </c>
      <c r="B18" s="10">
        <v>176</v>
      </c>
      <c r="C18" s="10">
        <v>146</v>
      </c>
      <c r="D18" s="11">
        <f>SUM(B18:C18)</f>
        <v>322</v>
      </c>
      <c r="E18" s="5">
        <v>55</v>
      </c>
      <c r="F18" s="10">
        <v>146</v>
      </c>
      <c r="G18" s="10">
        <v>163</v>
      </c>
      <c r="H18" s="11">
        <f>SUM(F18:G18)</f>
        <v>309</v>
      </c>
      <c r="I18" s="9" t="s">
        <v>36</v>
      </c>
      <c r="J18" s="7">
        <v>0</v>
      </c>
      <c r="K18" s="7">
        <v>0</v>
      </c>
      <c r="L18" s="7">
        <f t="shared" si="0"/>
        <v>0</v>
      </c>
    </row>
    <row r="19" spans="1:12" ht="13.5">
      <c r="A19" s="2">
        <v>11</v>
      </c>
      <c r="B19" s="10">
        <v>161</v>
      </c>
      <c r="C19" s="10">
        <v>164</v>
      </c>
      <c r="D19" s="11">
        <f>SUM(B19:C19)</f>
        <v>325</v>
      </c>
      <c r="E19" s="5">
        <v>56</v>
      </c>
      <c r="F19" s="10">
        <v>143</v>
      </c>
      <c r="G19" s="10">
        <v>184</v>
      </c>
      <c r="H19" s="11">
        <f>SUM(F19:G19)</f>
        <v>327</v>
      </c>
      <c r="I19" s="25" t="s">
        <v>3</v>
      </c>
      <c r="J19" s="26">
        <f>B5+B11+B17+B23+B29+B35+B41+B47+B53+F5+F11+F17+F23+F29+F35+F41+F47+F53+J5+J11+J17+J18</f>
        <v>10120</v>
      </c>
      <c r="K19" s="26">
        <f>C5+C11+C17+C23+C29+C35+C41+C47+C53+G5+G11+G17+G23+G29+G35+G41+G47+G53+K5+K11+K17+K18</f>
        <v>11344</v>
      </c>
      <c r="L19" s="26">
        <f>D5+D11+D17+D23+D29+D35+D41+D47+D53+H5+H11+H17+H23+H29+H35+H41+H47+H53+L5+L11+L17+L18</f>
        <v>21464</v>
      </c>
    </row>
    <row r="20" spans="1:12" ht="13.5">
      <c r="A20" s="2">
        <v>12</v>
      </c>
      <c r="B20" s="10">
        <v>176</v>
      </c>
      <c r="C20" s="10">
        <v>153</v>
      </c>
      <c r="D20" s="11">
        <f>SUM(B20:C20)</f>
        <v>329</v>
      </c>
      <c r="E20" s="5">
        <v>57</v>
      </c>
      <c r="F20" s="10">
        <v>104</v>
      </c>
      <c r="G20" s="10">
        <v>140</v>
      </c>
      <c r="H20" s="11">
        <f>SUM(F20:G20)</f>
        <v>244</v>
      </c>
      <c r="I20" s="12"/>
      <c r="J20" s="13"/>
      <c r="K20" s="13"/>
      <c r="L20" s="13"/>
    </row>
    <row r="21" spans="1:12" ht="13.5">
      <c r="A21" s="2">
        <v>13</v>
      </c>
      <c r="B21" s="10">
        <v>173</v>
      </c>
      <c r="C21" s="10">
        <v>148</v>
      </c>
      <c r="D21" s="11">
        <f>SUM(B21:C21)</f>
        <v>321</v>
      </c>
      <c r="E21" s="5">
        <v>58</v>
      </c>
      <c r="F21" s="10">
        <v>101</v>
      </c>
      <c r="G21" s="10">
        <v>166</v>
      </c>
      <c r="H21" s="11">
        <f>SUM(F21:G21)</f>
        <v>267</v>
      </c>
      <c r="I21" s="14"/>
      <c r="J21" s="15"/>
      <c r="K21" s="15"/>
      <c r="L21" s="15"/>
    </row>
    <row r="22" spans="1:12" ht="13.5">
      <c r="A22" s="2">
        <v>14</v>
      </c>
      <c r="B22" s="10">
        <v>106</v>
      </c>
      <c r="C22" s="10">
        <v>111</v>
      </c>
      <c r="D22" s="11">
        <f>SUM(B22:C22)</f>
        <v>217</v>
      </c>
      <c r="E22" s="5">
        <v>59</v>
      </c>
      <c r="F22" s="10">
        <v>98</v>
      </c>
      <c r="G22" s="10">
        <v>134</v>
      </c>
      <c r="H22" s="11">
        <f>SUM(F22:G22)</f>
        <v>232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689</v>
      </c>
      <c r="C23" s="7">
        <f>SUM(C24:C28)</f>
        <v>702</v>
      </c>
      <c r="D23" s="8">
        <f>SUM(D24:D28)</f>
        <v>1391</v>
      </c>
      <c r="E23" s="9" t="s">
        <v>13</v>
      </c>
      <c r="F23" s="7">
        <f>SUM(F24:F28)</f>
        <v>533</v>
      </c>
      <c r="G23" s="7">
        <f>SUM(G24:G28)</f>
        <v>644</v>
      </c>
      <c r="H23" s="8">
        <f>SUM(H24:H28)</f>
        <v>1177</v>
      </c>
      <c r="I23" s="14"/>
      <c r="J23" s="15"/>
      <c r="K23" s="15"/>
      <c r="L23" s="15"/>
    </row>
    <row r="24" spans="1:12" ht="13.5">
      <c r="A24" s="2">
        <v>15</v>
      </c>
      <c r="B24" s="10">
        <v>171</v>
      </c>
      <c r="C24" s="10">
        <v>166</v>
      </c>
      <c r="D24" s="11">
        <f>SUM(B24:C24)</f>
        <v>337</v>
      </c>
      <c r="E24" s="5">
        <v>60</v>
      </c>
      <c r="F24" s="10">
        <v>124</v>
      </c>
      <c r="G24" s="10">
        <v>147</v>
      </c>
      <c r="H24" s="11">
        <f>SUM(F24:G24)</f>
        <v>271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149</v>
      </c>
      <c r="C25" s="10">
        <v>162</v>
      </c>
      <c r="D25" s="11">
        <f>SUM(B25:C25)</f>
        <v>311</v>
      </c>
      <c r="E25" s="5">
        <v>61</v>
      </c>
      <c r="F25" s="10">
        <v>114</v>
      </c>
      <c r="G25" s="10">
        <v>119</v>
      </c>
      <c r="H25" s="11">
        <f>SUM(F25:G25)</f>
        <v>233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161</v>
      </c>
      <c r="C26" s="10">
        <v>154</v>
      </c>
      <c r="D26" s="11">
        <f>SUM(B26:C26)</f>
        <v>315</v>
      </c>
      <c r="E26" s="5">
        <v>62</v>
      </c>
      <c r="F26" s="10">
        <v>86</v>
      </c>
      <c r="G26" s="10">
        <v>132</v>
      </c>
      <c r="H26" s="11">
        <f>SUM(F26:G26)</f>
        <v>218</v>
      </c>
      <c r="I26" s="2" t="s">
        <v>26</v>
      </c>
      <c r="J26" s="19">
        <f>SUM(B5,B11,B17)</f>
        <v>2382</v>
      </c>
      <c r="K26" s="19">
        <f>SUM(C5,C11,C17)</f>
        <v>2308</v>
      </c>
      <c r="L26" s="19">
        <f>SUM(D5,D11,D17)</f>
        <v>4690</v>
      </c>
    </row>
    <row r="27" spans="1:12" ht="13.5">
      <c r="A27" s="2">
        <v>18</v>
      </c>
      <c r="B27" s="10">
        <v>115</v>
      </c>
      <c r="C27" s="10">
        <v>121</v>
      </c>
      <c r="D27" s="11">
        <f>SUM(B27:C27)</f>
        <v>236</v>
      </c>
      <c r="E27" s="5">
        <v>63</v>
      </c>
      <c r="F27" s="10">
        <v>106</v>
      </c>
      <c r="G27" s="10">
        <v>128</v>
      </c>
      <c r="H27" s="11">
        <f>SUM(F27:G27)</f>
        <v>234</v>
      </c>
      <c r="I27" s="2" t="s">
        <v>27</v>
      </c>
      <c r="J27" s="19">
        <f>SUM(B23,B29,B35,B41,B47,B53,F5,F11,F17,F23)</f>
        <v>6564</v>
      </c>
      <c r="K27" s="19">
        <f>SUM(C23,C29,C35,C41,C47,C53,G5,G11,G17,G23)</f>
        <v>7436</v>
      </c>
      <c r="L27" s="19">
        <f>SUM(D23,D29,D35,D41,D47,D53,H5,H11,H17,H23)</f>
        <v>14000</v>
      </c>
    </row>
    <row r="28" spans="1:12" ht="13.5">
      <c r="A28" s="2">
        <v>19</v>
      </c>
      <c r="B28" s="10">
        <v>93</v>
      </c>
      <c r="C28" s="10">
        <v>99</v>
      </c>
      <c r="D28" s="11">
        <f>SUM(B28:C28)</f>
        <v>192</v>
      </c>
      <c r="E28" s="5">
        <v>64</v>
      </c>
      <c r="F28" s="10">
        <v>103</v>
      </c>
      <c r="G28" s="10">
        <v>118</v>
      </c>
      <c r="H28" s="11">
        <f>SUM(F28:G28)</f>
        <v>221</v>
      </c>
      <c r="I28" s="2" t="s">
        <v>28</v>
      </c>
      <c r="J28" s="19">
        <f>SUM(F29,F35,F41,F47,F53,J5,J11,J17)</f>
        <v>1174</v>
      </c>
      <c r="K28" s="19">
        <f>SUM(G29,G35,G41,G47,G53,K5,K11,K17)</f>
        <v>1600</v>
      </c>
      <c r="L28" s="19">
        <f>SUM(H29,H35,H41,H47,H53,L5,L11,L17)</f>
        <v>2774</v>
      </c>
    </row>
    <row r="29" spans="1:12" ht="13.5">
      <c r="A29" s="6" t="s">
        <v>14</v>
      </c>
      <c r="B29" s="7">
        <f>SUM(B30:B34)</f>
        <v>498</v>
      </c>
      <c r="C29" s="7">
        <f>SUM(C30:C34)</f>
        <v>600</v>
      </c>
      <c r="D29" s="8">
        <f>SUM(D30:D34)</f>
        <v>1098</v>
      </c>
      <c r="E29" s="9" t="s">
        <v>15</v>
      </c>
      <c r="F29" s="7">
        <f>SUM(F30:F34)</f>
        <v>425</v>
      </c>
      <c r="G29" s="7">
        <f>SUM(G30:G34)</f>
        <v>535</v>
      </c>
      <c r="H29" s="8">
        <f>SUM(H30:H34)</f>
        <v>960</v>
      </c>
      <c r="I29" s="20" t="s">
        <v>29</v>
      </c>
      <c r="J29" s="19">
        <f>SUM(F29,F35)</f>
        <v>769</v>
      </c>
      <c r="K29" s="19">
        <f>SUM(G29,G35)</f>
        <v>974</v>
      </c>
      <c r="L29" s="19">
        <f>SUM(H29,H35)</f>
        <v>1743</v>
      </c>
    </row>
    <row r="30" spans="1:12" ht="13.5">
      <c r="A30" s="2">
        <v>20</v>
      </c>
      <c r="B30" s="10">
        <v>82</v>
      </c>
      <c r="C30" s="10">
        <v>108</v>
      </c>
      <c r="D30" s="11">
        <f>SUM(B30:C30)</f>
        <v>190</v>
      </c>
      <c r="E30" s="5">
        <v>65</v>
      </c>
      <c r="F30" s="10">
        <v>92</v>
      </c>
      <c r="G30" s="10">
        <v>116</v>
      </c>
      <c r="H30" s="10">
        <f>SUM(F30:G30)</f>
        <v>208</v>
      </c>
      <c r="I30" s="20" t="s">
        <v>30</v>
      </c>
      <c r="J30" s="19">
        <f>SUM(F41,F47,F53,J5,J11,J17)</f>
        <v>405</v>
      </c>
      <c r="K30" s="19">
        <f>SUM(G41,G47,G53,K5,K11,K17)</f>
        <v>626</v>
      </c>
      <c r="L30" s="19">
        <f>SUM(J30:K30)</f>
        <v>1031</v>
      </c>
    </row>
    <row r="31" spans="1:12" ht="13.5">
      <c r="A31" s="2">
        <v>21</v>
      </c>
      <c r="B31" s="10">
        <v>102</v>
      </c>
      <c r="C31" s="10">
        <v>125</v>
      </c>
      <c r="D31" s="11">
        <f>SUM(B31:C31)</f>
        <v>227</v>
      </c>
      <c r="E31" s="5">
        <v>66</v>
      </c>
      <c r="F31" s="10">
        <v>95</v>
      </c>
      <c r="G31" s="10">
        <v>108</v>
      </c>
      <c r="H31" s="10">
        <f>SUM(F31:G31)</f>
        <v>203</v>
      </c>
      <c r="I31" s="14"/>
      <c r="J31" s="15"/>
      <c r="K31" s="15"/>
      <c r="L31" s="27"/>
    </row>
    <row r="32" spans="1:12" ht="13.5">
      <c r="A32" s="2">
        <v>22</v>
      </c>
      <c r="B32" s="10">
        <v>108</v>
      </c>
      <c r="C32" s="10">
        <v>121</v>
      </c>
      <c r="D32" s="11">
        <f>SUM(B32:C32)</f>
        <v>229</v>
      </c>
      <c r="E32" s="5">
        <v>67</v>
      </c>
      <c r="F32" s="10">
        <v>78</v>
      </c>
      <c r="G32" s="10">
        <v>106</v>
      </c>
      <c r="H32" s="10">
        <f>SUM(F32:G32)</f>
        <v>184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84</v>
      </c>
      <c r="C33" s="10">
        <v>117</v>
      </c>
      <c r="D33" s="11">
        <f>SUM(B33:C33)</f>
        <v>201</v>
      </c>
      <c r="E33" s="5">
        <v>68</v>
      </c>
      <c r="F33" s="10">
        <v>78</v>
      </c>
      <c r="G33" s="10">
        <v>106</v>
      </c>
      <c r="H33" s="10">
        <f>SUM(F33:G33)</f>
        <v>184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122</v>
      </c>
      <c r="C34" s="10">
        <v>129</v>
      </c>
      <c r="D34" s="11">
        <f>SUM(B34:C34)</f>
        <v>251</v>
      </c>
      <c r="E34" s="5">
        <v>69</v>
      </c>
      <c r="F34" s="10">
        <v>82</v>
      </c>
      <c r="G34" s="10">
        <v>99</v>
      </c>
      <c r="H34" s="10">
        <f>SUM(F34:G34)</f>
        <v>181</v>
      </c>
      <c r="I34" s="2" t="s">
        <v>26</v>
      </c>
      <c r="J34" s="21">
        <f>ROUND(J26/$J$19*100,1)</f>
        <v>23.5</v>
      </c>
      <c r="K34" s="21">
        <f>ROUND(K26/$K$19*100,1)</f>
        <v>20.3</v>
      </c>
      <c r="L34" s="21">
        <f>ROUND(L26/$L$19*100,1)</f>
        <v>21.9</v>
      </c>
    </row>
    <row r="35" spans="1:12" ht="13.5">
      <c r="A35" s="6" t="s">
        <v>16</v>
      </c>
      <c r="B35" s="7">
        <f>SUM(B36:B40)</f>
        <v>622</v>
      </c>
      <c r="C35" s="7">
        <f>SUM(C36:C40)</f>
        <v>698</v>
      </c>
      <c r="D35" s="8">
        <f>SUM(D36:D40)</f>
        <v>1320</v>
      </c>
      <c r="E35" s="9" t="s">
        <v>17</v>
      </c>
      <c r="F35" s="7">
        <f>SUM(F36:F40)</f>
        <v>344</v>
      </c>
      <c r="G35" s="7">
        <f>SUM(G36:G40)</f>
        <v>439</v>
      </c>
      <c r="H35" s="7">
        <f>SUM(H36:H40)</f>
        <v>783</v>
      </c>
      <c r="I35" s="2" t="s">
        <v>27</v>
      </c>
      <c r="J35" s="21">
        <f>ROUND(J27/$J$19*100,1)</f>
        <v>64.9</v>
      </c>
      <c r="K35" s="21">
        <f>ROUND(K27/$K$19*100,1)</f>
        <v>65.6</v>
      </c>
      <c r="L35" s="21">
        <f>ROUND(L27/$L$19*100,1)</f>
        <v>65.2</v>
      </c>
    </row>
    <row r="36" spans="1:12" ht="13.5">
      <c r="A36" s="2">
        <v>25</v>
      </c>
      <c r="B36" s="10">
        <v>105</v>
      </c>
      <c r="C36" s="10">
        <v>122</v>
      </c>
      <c r="D36" s="11">
        <f>SUM(B36:C36)</f>
        <v>227</v>
      </c>
      <c r="E36" s="5">
        <v>70</v>
      </c>
      <c r="F36" s="10">
        <v>80</v>
      </c>
      <c r="G36" s="10">
        <v>96</v>
      </c>
      <c r="H36" s="10">
        <f>SUM(F36:G36)</f>
        <v>176</v>
      </c>
      <c r="I36" s="2" t="s">
        <v>28</v>
      </c>
      <c r="J36" s="21">
        <f>ROUND(J28/$J$19*100,1)</f>
        <v>11.6</v>
      </c>
      <c r="K36" s="21">
        <f>ROUND(K28/$K$19*100,1)</f>
        <v>14.1</v>
      </c>
      <c r="L36" s="21">
        <f>ROUND(L28/$L$19*100,1)</f>
        <v>12.9</v>
      </c>
    </row>
    <row r="37" spans="1:12" ht="13.5">
      <c r="A37" s="2">
        <v>26</v>
      </c>
      <c r="B37" s="10">
        <v>115</v>
      </c>
      <c r="C37" s="10">
        <v>133</v>
      </c>
      <c r="D37" s="11">
        <f>SUM(B37:C37)</f>
        <v>248</v>
      </c>
      <c r="E37" s="5">
        <v>71</v>
      </c>
      <c r="F37" s="10">
        <v>64</v>
      </c>
      <c r="G37" s="10">
        <v>97</v>
      </c>
      <c r="H37" s="10">
        <f>SUM(F37:G37)</f>
        <v>161</v>
      </c>
      <c r="I37" s="20" t="s">
        <v>29</v>
      </c>
      <c r="J37" s="21">
        <f>ROUND(J29/$J$19*100,1)</f>
        <v>7.6</v>
      </c>
      <c r="K37" s="21">
        <f>ROUND(K29/$K$19*100,1)</f>
        <v>8.6</v>
      </c>
      <c r="L37" s="21">
        <f>ROUND(L29/$L$19*100,1)</f>
        <v>8.1</v>
      </c>
    </row>
    <row r="38" spans="1:12" ht="13.5">
      <c r="A38" s="2">
        <v>27</v>
      </c>
      <c r="B38" s="10">
        <v>129</v>
      </c>
      <c r="C38" s="10">
        <v>147</v>
      </c>
      <c r="D38" s="11">
        <f>SUM(B38:C38)</f>
        <v>276</v>
      </c>
      <c r="E38" s="5">
        <v>72</v>
      </c>
      <c r="F38" s="10">
        <v>69</v>
      </c>
      <c r="G38" s="10">
        <v>88</v>
      </c>
      <c r="H38" s="10">
        <f>SUM(F38:G38)</f>
        <v>157</v>
      </c>
      <c r="I38" s="20" t="s">
        <v>30</v>
      </c>
      <c r="J38" s="21">
        <f>ROUND(J30/$J$19*100,1)</f>
        <v>4</v>
      </c>
      <c r="K38" s="21">
        <f>ROUND(K30/$K$19*100,1)</f>
        <v>5.5</v>
      </c>
      <c r="L38" s="21">
        <f>ROUND(L30/$L$19*100,1)</f>
        <v>4.8</v>
      </c>
    </row>
    <row r="39" spans="1:12" ht="13.5">
      <c r="A39" s="2">
        <v>28</v>
      </c>
      <c r="B39" s="10">
        <v>122</v>
      </c>
      <c r="C39" s="10">
        <v>131</v>
      </c>
      <c r="D39" s="11">
        <f>SUM(B39:C39)</f>
        <v>253</v>
      </c>
      <c r="E39" s="5">
        <v>73</v>
      </c>
      <c r="F39" s="10">
        <v>71</v>
      </c>
      <c r="G39" s="10">
        <v>80</v>
      </c>
      <c r="H39" s="10">
        <f>SUM(F39:G39)</f>
        <v>151</v>
      </c>
      <c r="I39" s="14"/>
      <c r="J39" s="15"/>
      <c r="K39" s="15"/>
      <c r="L39" s="15"/>
    </row>
    <row r="40" spans="1:12" ht="13.5">
      <c r="A40" s="2">
        <v>29</v>
      </c>
      <c r="B40" s="10">
        <v>151</v>
      </c>
      <c r="C40" s="10">
        <v>165</v>
      </c>
      <c r="D40" s="11">
        <f>SUM(B40:C40)</f>
        <v>316</v>
      </c>
      <c r="E40" s="5">
        <v>74</v>
      </c>
      <c r="F40" s="10">
        <v>60</v>
      </c>
      <c r="G40" s="10">
        <v>78</v>
      </c>
      <c r="H40" s="10">
        <f>SUM(F40:G40)</f>
        <v>138</v>
      </c>
      <c r="I40" s="14"/>
      <c r="J40" s="18"/>
      <c r="K40" s="15"/>
      <c r="L40" s="15"/>
    </row>
    <row r="41" spans="1:8" ht="13.5">
      <c r="A41" s="6" t="s">
        <v>18</v>
      </c>
      <c r="B41" s="7">
        <f>SUM(B42:B46)</f>
        <v>817</v>
      </c>
      <c r="C41" s="7">
        <f>SUM(C42:C46)</f>
        <v>896</v>
      </c>
      <c r="D41" s="8">
        <f>SUM(D42:D46)</f>
        <v>1713</v>
      </c>
      <c r="E41" s="9" t="s">
        <v>19</v>
      </c>
      <c r="F41" s="7">
        <f>SUM(F42:F46)</f>
        <v>230</v>
      </c>
      <c r="G41" s="7">
        <f>SUM(G42:G46)</f>
        <v>325</v>
      </c>
      <c r="H41" s="7">
        <f>SUM(H42:H46)</f>
        <v>555</v>
      </c>
    </row>
    <row r="42" spans="1:9" ht="13.5">
      <c r="A42" s="2">
        <v>30</v>
      </c>
      <c r="B42" s="16">
        <v>170</v>
      </c>
      <c r="C42" s="10">
        <v>193</v>
      </c>
      <c r="D42" s="11">
        <f>SUM(B42:C42)</f>
        <v>363</v>
      </c>
      <c r="E42" s="5">
        <v>75</v>
      </c>
      <c r="F42" s="10">
        <v>54</v>
      </c>
      <c r="G42" s="10">
        <v>64</v>
      </c>
      <c r="H42" s="10">
        <f>SUM(F42:G42)</f>
        <v>118</v>
      </c>
      <c r="I42" s="14"/>
    </row>
    <row r="43" spans="1:12" ht="13.5">
      <c r="A43" s="2">
        <v>31</v>
      </c>
      <c r="B43" s="10">
        <v>199</v>
      </c>
      <c r="C43" s="10">
        <v>201</v>
      </c>
      <c r="D43" s="11">
        <f>SUM(B43:C43)</f>
        <v>400</v>
      </c>
      <c r="E43" s="5">
        <v>76</v>
      </c>
      <c r="F43" s="10">
        <v>45</v>
      </c>
      <c r="G43" s="10">
        <v>71</v>
      </c>
      <c r="H43" s="10">
        <f>SUM(F43:G43)</f>
        <v>116</v>
      </c>
      <c r="I43" s="14"/>
      <c r="J43" s="15"/>
      <c r="K43" s="15"/>
      <c r="L43" s="15"/>
    </row>
    <row r="44" spans="1:12" ht="13.5">
      <c r="A44" s="2">
        <v>32</v>
      </c>
      <c r="B44" s="10">
        <v>176</v>
      </c>
      <c r="C44" s="10">
        <v>202</v>
      </c>
      <c r="D44" s="11">
        <f>SUM(B44:C44)</f>
        <v>378</v>
      </c>
      <c r="E44" s="5">
        <v>77</v>
      </c>
      <c r="F44" s="10">
        <v>50</v>
      </c>
      <c r="G44" s="10">
        <v>74</v>
      </c>
      <c r="H44" s="10">
        <f>SUM(F44:G44)</f>
        <v>124</v>
      </c>
      <c r="I44" s="14"/>
      <c r="J44" s="15"/>
      <c r="K44" s="15"/>
      <c r="L44" s="15"/>
    </row>
    <row r="45" spans="1:12" ht="13.5">
      <c r="A45" s="2">
        <v>33</v>
      </c>
      <c r="B45" s="10">
        <v>188</v>
      </c>
      <c r="C45" s="10">
        <v>184</v>
      </c>
      <c r="D45" s="11">
        <f>SUM(B45:C45)</f>
        <v>372</v>
      </c>
      <c r="E45" s="5">
        <v>78</v>
      </c>
      <c r="F45" s="10">
        <v>44</v>
      </c>
      <c r="G45" s="10">
        <v>51</v>
      </c>
      <c r="H45" s="10">
        <f>SUM(F45:G45)</f>
        <v>95</v>
      </c>
      <c r="I45" s="14"/>
      <c r="J45" s="15"/>
      <c r="K45" s="15"/>
      <c r="L45" s="15"/>
    </row>
    <row r="46" spans="1:12" ht="13.5">
      <c r="A46" s="2">
        <v>34</v>
      </c>
      <c r="B46" s="10">
        <v>84</v>
      </c>
      <c r="C46" s="10">
        <v>116</v>
      </c>
      <c r="D46" s="11">
        <f>SUM(B46:C46)</f>
        <v>200</v>
      </c>
      <c r="E46" s="5">
        <v>79</v>
      </c>
      <c r="F46" s="10">
        <v>37</v>
      </c>
      <c r="G46" s="10">
        <v>65</v>
      </c>
      <c r="H46" s="10">
        <f>SUM(F46:G46)</f>
        <v>102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694</v>
      </c>
      <c r="C47" s="7">
        <f>SUM(C48:C52)</f>
        <v>749</v>
      </c>
      <c r="D47" s="8">
        <f>SUM(D48:D52)</f>
        <v>1443</v>
      </c>
      <c r="E47" s="9" t="s">
        <v>21</v>
      </c>
      <c r="F47" s="7">
        <f>SUM(F48:F52)</f>
        <v>124</v>
      </c>
      <c r="G47" s="7">
        <f>SUM(G48:G52)</f>
        <v>199</v>
      </c>
      <c r="H47" s="7">
        <f>SUM(H48:H52)</f>
        <v>323</v>
      </c>
      <c r="I47" s="14"/>
      <c r="J47" s="15"/>
      <c r="K47" s="15"/>
      <c r="L47" s="15"/>
    </row>
    <row r="48" spans="1:12" ht="13.5">
      <c r="A48" s="2">
        <v>35</v>
      </c>
      <c r="B48" s="10">
        <v>123</v>
      </c>
      <c r="C48" s="10">
        <v>129</v>
      </c>
      <c r="D48" s="11">
        <f>SUM(B48:C48)</f>
        <v>252</v>
      </c>
      <c r="E48" s="5">
        <v>80</v>
      </c>
      <c r="F48" s="10">
        <v>32</v>
      </c>
      <c r="G48" s="10">
        <v>46</v>
      </c>
      <c r="H48" s="10">
        <f>SUM(F48:G48)</f>
        <v>78</v>
      </c>
      <c r="I48" s="14"/>
      <c r="J48" s="15"/>
      <c r="K48" s="15"/>
      <c r="L48" s="15"/>
    </row>
    <row r="49" spans="1:8" ht="13.5">
      <c r="A49" s="2">
        <v>36</v>
      </c>
      <c r="B49" s="10">
        <v>168</v>
      </c>
      <c r="C49" s="10">
        <v>160</v>
      </c>
      <c r="D49" s="11">
        <f>SUM(B49:C49)</f>
        <v>328</v>
      </c>
      <c r="E49" s="5">
        <v>81</v>
      </c>
      <c r="F49" s="10">
        <v>31</v>
      </c>
      <c r="G49" s="10">
        <v>44</v>
      </c>
      <c r="H49" s="10">
        <f>SUM(F49:G49)</f>
        <v>75</v>
      </c>
    </row>
    <row r="50" spans="1:8" ht="13.5">
      <c r="A50" s="2">
        <v>37</v>
      </c>
      <c r="B50" s="10">
        <v>119</v>
      </c>
      <c r="C50" s="10">
        <v>122</v>
      </c>
      <c r="D50" s="11">
        <f>SUM(B50:C50)</f>
        <v>241</v>
      </c>
      <c r="E50" s="5">
        <v>82</v>
      </c>
      <c r="F50" s="10">
        <v>22</v>
      </c>
      <c r="G50" s="10">
        <v>37</v>
      </c>
      <c r="H50" s="10">
        <f>SUM(F50:G50)</f>
        <v>59</v>
      </c>
    </row>
    <row r="51" spans="1:8" ht="13.5">
      <c r="A51" s="2">
        <v>38</v>
      </c>
      <c r="B51" s="10">
        <v>133</v>
      </c>
      <c r="C51" s="10">
        <v>153</v>
      </c>
      <c r="D51" s="11">
        <f>SUM(B51:C51)</f>
        <v>286</v>
      </c>
      <c r="E51" s="5">
        <v>83</v>
      </c>
      <c r="F51" s="10">
        <v>22</v>
      </c>
      <c r="G51" s="10">
        <v>47</v>
      </c>
      <c r="H51" s="10">
        <f>SUM(F51:G51)</f>
        <v>69</v>
      </c>
    </row>
    <row r="52" spans="1:8" ht="13.5">
      <c r="A52" s="2">
        <v>39</v>
      </c>
      <c r="B52" s="10">
        <v>151</v>
      </c>
      <c r="C52" s="10">
        <v>185</v>
      </c>
      <c r="D52" s="11">
        <f>SUM(B52:C52)</f>
        <v>336</v>
      </c>
      <c r="E52" s="5">
        <v>84</v>
      </c>
      <c r="F52" s="10">
        <v>17</v>
      </c>
      <c r="G52" s="10">
        <v>25</v>
      </c>
      <c r="H52" s="10">
        <f>SUM(F52:G52)</f>
        <v>42</v>
      </c>
    </row>
    <row r="53" spans="1:8" ht="13.5">
      <c r="A53" s="6" t="s">
        <v>22</v>
      </c>
      <c r="B53" s="7">
        <f>SUM(B54:B58)</f>
        <v>651</v>
      </c>
      <c r="C53" s="7">
        <f>SUM(C54:C58)</f>
        <v>734</v>
      </c>
      <c r="D53" s="8">
        <f>SUM(D54:D58)</f>
        <v>1385</v>
      </c>
      <c r="E53" s="9" t="s">
        <v>23</v>
      </c>
      <c r="F53" s="7">
        <f>SUM(F54:F58)</f>
        <v>35</v>
      </c>
      <c r="G53" s="7">
        <f>SUM(G54:G58)</f>
        <v>73</v>
      </c>
      <c r="H53" s="7">
        <f>SUM(H54:H58)</f>
        <v>108</v>
      </c>
    </row>
    <row r="54" spans="1:8" ht="13.5">
      <c r="A54" s="2">
        <v>40</v>
      </c>
      <c r="B54" s="10">
        <v>127</v>
      </c>
      <c r="C54" s="10">
        <v>138</v>
      </c>
      <c r="D54" s="11">
        <f>SUM(B54:C54)</f>
        <v>265</v>
      </c>
      <c r="E54" s="5">
        <v>85</v>
      </c>
      <c r="F54" s="10">
        <v>14</v>
      </c>
      <c r="G54" s="10">
        <v>23</v>
      </c>
      <c r="H54" s="10">
        <f>SUM(F54:G54)</f>
        <v>37</v>
      </c>
    </row>
    <row r="55" spans="1:8" ht="13.5">
      <c r="A55" s="2">
        <v>41</v>
      </c>
      <c r="B55" s="10">
        <v>115</v>
      </c>
      <c r="C55" s="10">
        <v>130</v>
      </c>
      <c r="D55" s="11">
        <f>SUM(B55:C55)</f>
        <v>245</v>
      </c>
      <c r="E55" s="5">
        <v>86</v>
      </c>
      <c r="F55" s="10">
        <v>10</v>
      </c>
      <c r="G55" s="10">
        <v>14</v>
      </c>
      <c r="H55" s="10">
        <f>SUM(F55:G55)</f>
        <v>24</v>
      </c>
    </row>
    <row r="56" spans="1:8" ht="13.5">
      <c r="A56" s="2">
        <v>42</v>
      </c>
      <c r="B56" s="10">
        <v>134</v>
      </c>
      <c r="C56" s="10">
        <v>151</v>
      </c>
      <c r="D56" s="11">
        <f>SUM(B56:C56)</f>
        <v>285</v>
      </c>
      <c r="E56" s="5">
        <v>87</v>
      </c>
      <c r="F56" s="10">
        <v>6</v>
      </c>
      <c r="G56" s="10">
        <v>18</v>
      </c>
      <c r="H56" s="10">
        <f>SUM(F56:G56)</f>
        <v>24</v>
      </c>
    </row>
    <row r="57" spans="1:8" ht="13.5">
      <c r="A57" s="2">
        <v>43</v>
      </c>
      <c r="B57" s="10">
        <v>139</v>
      </c>
      <c r="C57" s="10">
        <v>174</v>
      </c>
      <c r="D57" s="11">
        <f>SUM(B57:C57)</f>
        <v>313</v>
      </c>
      <c r="E57" s="5">
        <v>88</v>
      </c>
      <c r="F57" s="10">
        <v>4</v>
      </c>
      <c r="G57" s="10">
        <v>12</v>
      </c>
      <c r="H57" s="10">
        <f>SUM(F57:G57)</f>
        <v>16</v>
      </c>
    </row>
    <row r="58" spans="1:8" ht="13.5">
      <c r="A58" s="2">
        <v>44</v>
      </c>
      <c r="B58" s="10">
        <v>136</v>
      </c>
      <c r="C58" s="10">
        <v>141</v>
      </c>
      <c r="D58" s="11">
        <f>SUM(B58:C58)</f>
        <v>277</v>
      </c>
      <c r="E58" s="5">
        <v>89</v>
      </c>
      <c r="F58" s="10">
        <v>1</v>
      </c>
      <c r="G58" s="10">
        <v>6</v>
      </c>
      <c r="H58" s="10">
        <f>SUM(F58:G58)</f>
        <v>7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J22" sqref="J2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45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659</v>
      </c>
      <c r="C5" s="7">
        <f>SUM(C6:C10)</f>
        <v>606</v>
      </c>
      <c r="D5" s="8">
        <f>SUM(D6:D10)</f>
        <v>1265</v>
      </c>
      <c r="E5" s="9" t="s">
        <v>5</v>
      </c>
      <c r="F5" s="7">
        <f>SUM(F6:F10)</f>
        <v>666</v>
      </c>
      <c r="G5" s="7">
        <f>SUM(G6:G10)</f>
        <v>756</v>
      </c>
      <c r="H5" s="8">
        <f>SUM(H6:H10)</f>
        <v>1422</v>
      </c>
      <c r="I5" s="9" t="s">
        <v>6</v>
      </c>
      <c r="J5" s="7">
        <f>SUM(J6:J10)</f>
        <v>11</v>
      </c>
      <c r="K5" s="7">
        <f>SUM(K6:K10)</f>
        <v>21</v>
      </c>
      <c r="L5" s="7">
        <f>SUM(L6:L10)</f>
        <v>32</v>
      </c>
    </row>
    <row r="6" spans="1:12" ht="13.5">
      <c r="A6" s="2">
        <v>0</v>
      </c>
      <c r="B6" s="10">
        <v>124</v>
      </c>
      <c r="C6" s="10">
        <v>97</v>
      </c>
      <c r="D6" s="11">
        <f>SUM(B6:C6)</f>
        <v>221</v>
      </c>
      <c r="E6" s="5">
        <v>45</v>
      </c>
      <c r="F6" s="10">
        <v>142</v>
      </c>
      <c r="G6" s="10">
        <v>144</v>
      </c>
      <c r="H6" s="11">
        <f>SUM(F6:G6)</f>
        <v>286</v>
      </c>
      <c r="I6" s="5">
        <v>90</v>
      </c>
      <c r="J6" s="10">
        <v>4</v>
      </c>
      <c r="K6" s="10">
        <v>7</v>
      </c>
      <c r="L6" s="10">
        <f>SUM(J6:K6)</f>
        <v>11</v>
      </c>
    </row>
    <row r="7" spans="1:12" ht="13.5">
      <c r="A7" s="2">
        <v>1</v>
      </c>
      <c r="B7" s="10">
        <v>136</v>
      </c>
      <c r="C7" s="10">
        <v>119</v>
      </c>
      <c r="D7" s="11">
        <f>SUM(B7:C7)</f>
        <v>255</v>
      </c>
      <c r="E7" s="5">
        <v>46</v>
      </c>
      <c r="F7" s="10">
        <v>120</v>
      </c>
      <c r="G7" s="10">
        <v>144</v>
      </c>
      <c r="H7" s="11">
        <f>SUM(F7:G7)</f>
        <v>264</v>
      </c>
      <c r="I7" s="5">
        <v>91</v>
      </c>
      <c r="J7" s="10">
        <v>4</v>
      </c>
      <c r="K7" s="10">
        <v>4</v>
      </c>
      <c r="L7" s="10">
        <f>SUM(J7:K7)</f>
        <v>8</v>
      </c>
    </row>
    <row r="8" spans="1:12" ht="13.5">
      <c r="A8" s="2">
        <v>2</v>
      </c>
      <c r="B8" s="10">
        <v>139</v>
      </c>
      <c r="C8" s="10">
        <v>123</v>
      </c>
      <c r="D8" s="11">
        <f>SUM(B8:C8)</f>
        <v>262</v>
      </c>
      <c r="E8" s="5">
        <v>47</v>
      </c>
      <c r="F8" s="10">
        <v>132</v>
      </c>
      <c r="G8" s="10">
        <v>151</v>
      </c>
      <c r="H8" s="11">
        <f>SUM(F8:G8)</f>
        <v>283</v>
      </c>
      <c r="I8" s="5">
        <v>92</v>
      </c>
      <c r="J8" s="10">
        <v>2</v>
      </c>
      <c r="K8" s="10">
        <v>5</v>
      </c>
      <c r="L8" s="10">
        <f>SUM(J8:K8)</f>
        <v>7</v>
      </c>
    </row>
    <row r="9" spans="1:12" ht="13.5">
      <c r="A9" s="2">
        <v>3</v>
      </c>
      <c r="B9" s="10">
        <v>130</v>
      </c>
      <c r="C9" s="10">
        <v>134</v>
      </c>
      <c r="D9" s="11">
        <f>SUM(B9:C9)</f>
        <v>264</v>
      </c>
      <c r="E9" s="5">
        <v>48</v>
      </c>
      <c r="F9" s="10">
        <v>137</v>
      </c>
      <c r="G9" s="10">
        <v>172</v>
      </c>
      <c r="H9" s="11">
        <f>SUM(F9:G9)</f>
        <v>309</v>
      </c>
      <c r="I9" s="5">
        <v>93</v>
      </c>
      <c r="J9" s="10">
        <v>1</v>
      </c>
      <c r="K9" s="10">
        <v>3</v>
      </c>
      <c r="L9" s="10">
        <f>SUM(J9:K9)</f>
        <v>4</v>
      </c>
    </row>
    <row r="10" spans="1:12" ht="13.5">
      <c r="A10" s="2">
        <v>4</v>
      </c>
      <c r="B10" s="10">
        <v>130</v>
      </c>
      <c r="C10" s="10">
        <v>133</v>
      </c>
      <c r="D10" s="11">
        <f>SUM(B10:C10)</f>
        <v>263</v>
      </c>
      <c r="E10" s="5">
        <v>49</v>
      </c>
      <c r="F10" s="10">
        <v>135</v>
      </c>
      <c r="G10" s="10">
        <v>145</v>
      </c>
      <c r="H10" s="11">
        <f>SUM(F10:G10)</f>
        <v>280</v>
      </c>
      <c r="I10" s="5">
        <v>94</v>
      </c>
      <c r="J10" s="10">
        <v>0</v>
      </c>
      <c r="K10" s="10">
        <v>2</v>
      </c>
      <c r="L10" s="10">
        <f>SUM(J10:K10)</f>
        <v>2</v>
      </c>
    </row>
    <row r="11" spans="1:12" ht="13.5">
      <c r="A11" s="6" t="s">
        <v>7</v>
      </c>
      <c r="B11" s="7">
        <f>SUM(B12:B16)</f>
        <v>840</v>
      </c>
      <c r="C11" s="7">
        <f>SUM(C12:C16)</f>
        <v>852</v>
      </c>
      <c r="D11" s="8">
        <f>SUM(D12:D16)</f>
        <v>1692</v>
      </c>
      <c r="E11" s="9" t="s">
        <v>8</v>
      </c>
      <c r="F11" s="7">
        <f>SUM(F12:F16)</f>
        <v>726</v>
      </c>
      <c r="G11" s="7">
        <f>SUM(G12:G16)</f>
        <v>836</v>
      </c>
      <c r="H11" s="8">
        <f>SUM(H12:H16)</f>
        <v>1562</v>
      </c>
      <c r="I11" s="9" t="s">
        <v>9</v>
      </c>
      <c r="J11" s="7">
        <f>SUM(J12:J16)</f>
        <v>4</v>
      </c>
      <c r="K11" s="7">
        <f>SUM(K12:K16)</f>
        <v>8</v>
      </c>
      <c r="L11" s="7">
        <f>SUM(L12:L16)</f>
        <v>12</v>
      </c>
    </row>
    <row r="12" spans="1:12" ht="13.5">
      <c r="A12" s="2">
        <v>5</v>
      </c>
      <c r="B12" s="10">
        <v>136</v>
      </c>
      <c r="C12" s="10">
        <v>160</v>
      </c>
      <c r="D12" s="11">
        <f>SUM(B12:C12)</f>
        <v>296</v>
      </c>
      <c r="E12" s="5">
        <v>50</v>
      </c>
      <c r="F12" s="10">
        <v>136</v>
      </c>
      <c r="G12" s="10">
        <v>170</v>
      </c>
      <c r="H12" s="11">
        <f>SUM(F12:G12)</f>
        <v>306</v>
      </c>
      <c r="I12" s="5">
        <v>95</v>
      </c>
      <c r="J12" s="10">
        <v>0</v>
      </c>
      <c r="K12" s="10">
        <v>3</v>
      </c>
      <c r="L12" s="10">
        <f aca="true" t="shared" si="0" ref="L12:L18">SUM(J12:K12)</f>
        <v>3</v>
      </c>
    </row>
    <row r="13" spans="1:12" ht="13.5">
      <c r="A13" s="2">
        <v>6</v>
      </c>
      <c r="B13" s="10">
        <v>157</v>
      </c>
      <c r="C13" s="10">
        <v>156</v>
      </c>
      <c r="D13" s="11">
        <f>SUM(B13:C13)</f>
        <v>313</v>
      </c>
      <c r="E13" s="5">
        <v>51</v>
      </c>
      <c r="F13" s="10">
        <v>137</v>
      </c>
      <c r="G13" s="10">
        <v>160</v>
      </c>
      <c r="H13" s="11">
        <f>SUM(F13:G13)</f>
        <v>297</v>
      </c>
      <c r="I13" s="5">
        <v>96</v>
      </c>
      <c r="J13" s="10">
        <v>2</v>
      </c>
      <c r="K13" s="10">
        <v>1</v>
      </c>
      <c r="L13" s="10">
        <f t="shared" si="0"/>
        <v>3</v>
      </c>
    </row>
    <row r="14" spans="1:12" ht="13.5">
      <c r="A14" s="2">
        <v>7</v>
      </c>
      <c r="B14" s="10">
        <v>147</v>
      </c>
      <c r="C14" s="10">
        <v>162</v>
      </c>
      <c r="D14" s="11">
        <f>SUM(B14:C14)</f>
        <v>309</v>
      </c>
      <c r="E14" s="5">
        <v>52</v>
      </c>
      <c r="F14" s="10">
        <v>168</v>
      </c>
      <c r="G14" s="10">
        <v>168</v>
      </c>
      <c r="H14" s="11">
        <f>SUM(F14:G14)</f>
        <v>336</v>
      </c>
      <c r="I14" s="5">
        <v>97</v>
      </c>
      <c r="J14" s="10">
        <v>2</v>
      </c>
      <c r="K14" s="10">
        <v>1</v>
      </c>
      <c r="L14" s="10">
        <f t="shared" si="0"/>
        <v>3</v>
      </c>
    </row>
    <row r="15" spans="1:12" ht="13.5">
      <c r="A15" s="2">
        <v>8</v>
      </c>
      <c r="B15" s="10">
        <v>198</v>
      </c>
      <c r="C15" s="10">
        <v>188</v>
      </c>
      <c r="D15" s="11">
        <f>SUM(B15:C15)</f>
        <v>386</v>
      </c>
      <c r="E15" s="5">
        <v>53</v>
      </c>
      <c r="F15" s="10">
        <v>154</v>
      </c>
      <c r="G15" s="10">
        <v>171</v>
      </c>
      <c r="H15" s="11">
        <f>SUM(F15:G15)</f>
        <v>325</v>
      </c>
      <c r="I15" s="5">
        <v>98</v>
      </c>
      <c r="J15" s="10">
        <v>0</v>
      </c>
      <c r="K15" s="10">
        <v>2</v>
      </c>
      <c r="L15" s="10">
        <f t="shared" si="0"/>
        <v>2</v>
      </c>
    </row>
    <row r="16" spans="1:12" ht="13.5">
      <c r="A16" s="2">
        <v>9</v>
      </c>
      <c r="B16" s="10">
        <v>202</v>
      </c>
      <c r="C16" s="10">
        <v>186</v>
      </c>
      <c r="D16" s="11">
        <f>SUM(B16:C16)</f>
        <v>388</v>
      </c>
      <c r="E16" s="5">
        <v>54</v>
      </c>
      <c r="F16" s="10">
        <v>131</v>
      </c>
      <c r="G16" s="10">
        <v>167</v>
      </c>
      <c r="H16" s="11">
        <f>SUM(F16:G16)</f>
        <v>298</v>
      </c>
      <c r="I16" s="5">
        <v>99</v>
      </c>
      <c r="J16" s="10">
        <v>0</v>
      </c>
      <c r="K16" s="10">
        <v>1</v>
      </c>
      <c r="L16" s="10">
        <f t="shared" si="0"/>
        <v>1</v>
      </c>
    </row>
    <row r="17" spans="1:12" ht="13.5">
      <c r="A17" s="6" t="s">
        <v>10</v>
      </c>
      <c r="B17" s="7">
        <f>SUM(B18:B22)</f>
        <v>953</v>
      </c>
      <c r="C17" s="7">
        <f>SUM(C18:C22)</f>
        <v>924</v>
      </c>
      <c r="D17" s="8">
        <f>SUM(D18:D22)</f>
        <v>1877</v>
      </c>
      <c r="E17" s="9" t="s">
        <v>11</v>
      </c>
      <c r="F17" s="7">
        <f>SUM(F18:F22)</f>
        <v>770</v>
      </c>
      <c r="G17" s="7">
        <f>SUM(G18:G22)</f>
        <v>862</v>
      </c>
      <c r="H17" s="8">
        <f>SUM(H18:H22)</f>
        <v>1632</v>
      </c>
      <c r="I17" s="9" t="s">
        <v>35</v>
      </c>
      <c r="J17" s="7">
        <v>0</v>
      </c>
      <c r="K17" s="7">
        <v>0</v>
      </c>
      <c r="L17" s="7">
        <f t="shared" si="0"/>
        <v>0</v>
      </c>
    </row>
    <row r="18" spans="1:12" ht="13.5">
      <c r="A18" s="2">
        <v>10</v>
      </c>
      <c r="B18" s="10">
        <v>208</v>
      </c>
      <c r="C18" s="10">
        <v>178</v>
      </c>
      <c r="D18" s="11">
        <f>SUM(B18:C18)</f>
        <v>386</v>
      </c>
      <c r="E18" s="5">
        <v>55</v>
      </c>
      <c r="F18" s="10">
        <v>152</v>
      </c>
      <c r="G18" s="10">
        <v>174</v>
      </c>
      <c r="H18" s="11">
        <f>SUM(F18:G18)</f>
        <v>326</v>
      </c>
      <c r="I18" s="9" t="s">
        <v>36</v>
      </c>
      <c r="J18" s="7">
        <v>1</v>
      </c>
      <c r="K18" s="7">
        <v>0</v>
      </c>
      <c r="L18" s="7">
        <f t="shared" si="0"/>
        <v>1</v>
      </c>
    </row>
    <row r="19" spans="1:12" ht="13.5">
      <c r="A19" s="2">
        <v>11</v>
      </c>
      <c r="B19" s="10">
        <v>183</v>
      </c>
      <c r="C19" s="10">
        <v>195</v>
      </c>
      <c r="D19" s="11">
        <f>SUM(B19:C19)</f>
        <v>378</v>
      </c>
      <c r="E19" s="5">
        <v>56</v>
      </c>
      <c r="F19" s="10">
        <v>148</v>
      </c>
      <c r="G19" s="10">
        <v>198</v>
      </c>
      <c r="H19" s="11">
        <f>SUM(F19:G19)</f>
        <v>346</v>
      </c>
      <c r="I19" s="25" t="s">
        <v>3</v>
      </c>
      <c r="J19" s="26">
        <f>B5+B11+B17+B23+B29+B35+B41+B47+B53+F5+F11+F17+F23+F29+F35+F41+F47+F53+J5+J11+J17+J18</f>
        <v>10659</v>
      </c>
      <c r="K19" s="26">
        <f>C5+C11+C17+C23+C29+C35+C41+C47+C53+G5+G11+G17+G23+G29+G35+G41+G47+G53+K5+K11+K17+K18</f>
        <v>11905</v>
      </c>
      <c r="L19" s="26">
        <f>D5+D11+D17+D23+D29+D35+D41+D47+D53+H5+H11+H17+H23+H29+H35+H41+H47+H53+L5+L11+L17+L18</f>
        <v>22564</v>
      </c>
    </row>
    <row r="20" spans="1:12" ht="13.5">
      <c r="A20" s="2">
        <v>12</v>
      </c>
      <c r="B20" s="10">
        <v>187</v>
      </c>
      <c r="C20" s="10">
        <v>199</v>
      </c>
      <c r="D20" s="11">
        <f>SUM(B20:C20)</f>
        <v>386</v>
      </c>
      <c r="E20" s="5">
        <v>57</v>
      </c>
      <c r="F20" s="10">
        <v>164</v>
      </c>
      <c r="G20" s="10">
        <v>159</v>
      </c>
      <c r="H20" s="11">
        <f>SUM(F20:G20)</f>
        <v>323</v>
      </c>
      <c r="I20" s="12"/>
      <c r="J20" s="13"/>
      <c r="K20" s="13"/>
      <c r="L20" s="13"/>
    </row>
    <row r="21" spans="1:12" ht="13.5">
      <c r="A21" s="2">
        <v>13</v>
      </c>
      <c r="B21" s="10">
        <v>180</v>
      </c>
      <c r="C21" s="10">
        <v>186</v>
      </c>
      <c r="D21" s="11">
        <f>SUM(B21:C21)</f>
        <v>366</v>
      </c>
      <c r="E21" s="5">
        <v>58</v>
      </c>
      <c r="F21" s="10">
        <v>144</v>
      </c>
      <c r="G21" s="10">
        <v>168</v>
      </c>
      <c r="H21" s="11">
        <f>SUM(F21:G21)</f>
        <v>312</v>
      </c>
      <c r="I21" s="14"/>
      <c r="J21" s="15"/>
      <c r="K21" s="15"/>
      <c r="L21" s="15"/>
    </row>
    <row r="22" spans="1:12" ht="13.5">
      <c r="A22" s="2">
        <v>14</v>
      </c>
      <c r="B22" s="10">
        <v>195</v>
      </c>
      <c r="C22" s="10">
        <v>166</v>
      </c>
      <c r="D22" s="11">
        <f>SUM(B22:C22)</f>
        <v>361</v>
      </c>
      <c r="E22" s="5">
        <v>59</v>
      </c>
      <c r="F22" s="10">
        <v>162</v>
      </c>
      <c r="G22" s="10">
        <v>163</v>
      </c>
      <c r="H22" s="11">
        <f>SUM(F22:G22)</f>
        <v>325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696</v>
      </c>
      <c r="C23" s="7">
        <f>SUM(C24:C28)</f>
        <v>682</v>
      </c>
      <c r="D23" s="8">
        <f>SUM(D24:D28)</f>
        <v>1378</v>
      </c>
      <c r="E23" s="9" t="s">
        <v>13</v>
      </c>
      <c r="F23" s="7">
        <f>SUM(F24:F28)</f>
        <v>588</v>
      </c>
      <c r="G23" s="7">
        <f>SUM(G24:G28)</f>
        <v>772</v>
      </c>
      <c r="H23" s="8">
        <f>SUM(H24:H28)</f>
        <v>1360</v>
      </c>
      <c r="I23" s="14"/>
      <c r="J23" s="15"/>
      <c r="K23" s="15"/>
      <c r="L23" s="15"/>
    </row>
    <row r="24" spans="1:12" ht="13.5">
      <c r="A24" s="2">
        <v>15</v>
      </c>
      <c r="B24" s="10">
        <v>188</v>
      </c>
      <c r="C24" s="10">
        <v>162</v>
      </c>
      <c r="D24" s="11">
        <f>SUM(B24:C24)</f>
        <v>350</v>
      </c>
      <c r="E24" s="5">
        <v>60</v>
      </c>
      <c r="F24" s="10">
        <v>146</v>
      </c>
      <c r="G24" s="10">
        <v>158</v>
      </c>
      <c r="H24" s="11">
        <f>SUM(F24:G24)</f>
        <v>304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147</v>
      </c>
      <c r="C25" s="10">
        <v>172</v>
      </c>
      <c r="D25" s="11">
        <f>SUM(B25:C25)</f>
        <v>319</v>
      </c>
      <c r="E25" s="5">
        <v>61</v>
      </c>
      <c r="F25" s="10">
        <v>138</v>
      </c>
      <c r="G25" s="10">
        <v>170</v>
      </c>
      <c r="H25" s="11">
        <f>SUM(F25:G25)</f>
        <v>308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176</v>
      </c>
      <c r="C26" s="10">
        <v>157</v>
      </c>
      <c r="D26" s="11">
        <f>SUM(B26:C26)</f>
        <v>333</v>
      </c>
      <c r="E26" s="5">
        <v>62</v>
      </c>
      <c r="F26" s="10">
        <v>108</v>
      </c>
      <c r="G26" s="10">
        <v>145</v>
      </c>
      <c r="H26" s="11">
        <f>SUM(F26:G26)</f>
        <v>253</v>
      </c>
      <c r="I26" s="2" t="s">
        <v>26</v>
      </c>
      <c r="J26" s="19">
        <f>SUM(B5,B11,B17)</f>
        <v>2452</v>
      </c>
      <c r="K26" s="19">
        <f>SUM(C5,C11,C17)</f>
        <v>2382</v>
      </c>
      <c r="L26" s="19">
        <f>SUM(D5,D11,D17)</f>
        <v>4834</v>
      </c>
    </row>
    <row r="27" spans="1:12" ht="13.5">
      <c r="A27" s="2">
        <v>18</v>
      </c>
      <c r="B27" s="10">
        <v>120</v>
      </c>
      <c r="C27" s="10">
        <v>114</v>
      </c>
      <c r="D27" s="11">
        <f>SUM(B27:C27)</f>
        <v>234</v>
      </c>
      <c r="E27" s="5">
        <v>63</v>
      </c>
      <c r="F27" s="10">
        <v>94</v>
      </c>
      <c r="G27" s="10">
        <v>168</v>
      </c>
      <c r="H27" s="11">
        <f>SUM(F27:G27)</f>
        <v>262</v>
      </c>
      <c r="I27" s="2" t="s">
        <v>27</v>
      </c>
      <c r="J27" s="19">
        <f>SUM(B23,B29,B35,B41,B47,B53,F5,F11,F17,F23)</f>
        <v>6842</v>
      </c>
      <c r="K27" s="19">
        <f>SUM(C23,C29,C35,C41,C47,C53,G5,G11,G17,G23)</f>
        <v>7615</v>
      </c>
      <c r="L27" s="19">
        <f>SUM(D23,D29,D35,D41,D47,D53,H5,H11,H17,H23)</f>
        <v>14457</v>
      </c>
    </row>
    <row r="28" spans="1:12" ht="13.5">
      <c r="A28" s="2">
        <v>19</v>
      </c>
      <c r="B28" s="10">
        <v>65</v>
      </c>
      <c r="C28" s="10">
        <v>77</v>
      </c>
      <c r="D28" s="11">
        <f>SUM(B28:C28)</f>
        <v>142</v>
      </c>
      <c r="E28" s="5">
        <v>64</v>
      </c>
      <c r="F28" s="10">
        <v>102</v>
      </c>
      <c r="G28" s="10">
        <v>131</v>
      </c>
      <c r="H28" s="11">
        <f>SUM(F28:G28)</f>
        <v>233</v>
      </c>
      <c r="I28" s="2" t="s">
        <v>28</v>
      </c>
      <c r="J28" s="19">
        <f>SUM(F29,F35,F41,F47,F53,J5,J11,J17)</f>
        <v>1364</v>
      </c>
      <c r="K28" s="19">
        <f>SUM(G29,G35,G41,G47,G53,K5,K11,K17)</f>
        <v>1908</v>
      </c>
      <c r="L28" s="19">
        <f>SUM(H29,H35,H41,H47,H53,L5,L11,L17)</f>
        <v>3272</v>
      </c>
    </row>
    <row r="29" spans="1:12" ht="13.5">
      <c r="A29" s="6" t="s">
        <v>14</v>
      </c>
      <c r="B29" s="7">
        <f>SUM(B30:B34)</f>
        <v>468</v>
      </c>
      <c r="C29" s="7">
        <f>SUM(C30:C34)</f>
        <v>575</v>
      </c>
      <c r="D29" s="8">
        <f>SUM(D30:D34)</f>
        <v>1043</v>
      </c>
      <c r="E29" s="9" t="s">
        <v>15</v>
      </c>
      <c r="F29" s="7">
        <f>SUM(F30:F34)</f>
        <v>490</v>
      </c>
      <c r="G29" s="7">
        <f>SUM(G30:G34)</f>
        <v>630</v>
      </c>
      <c r="H29" s="8">
        <f>SUM(H30:H34)</f>
        <v>1120</v>
      </c>
      <c r="I29" s="20" t="s">
        <v>29</v>
      </c>
      <c r="J29" s="19">
        <f>SUM(F29,F35)</f>
        <v>882</v>
      </c>
      <c r="K29" s="19">
        <f>SUM(G29,G35)</f>
        <v>1135</v>
      </c>
      <c r="L29" s="19">
        <f>SUM(H29,H35)</f>
        <v>2017</v>
      </c>
    </row>
    <row r="30" spans="1:12" ht="13.5">
      <c r="A30" s="2">
        <v>20</v>
      </c>
      <c r="B30" s="10">
        <v>94</v>
      </c>
      <c r="C30" s="10">
        <v>119</v>
      </c>
      <c r="D30" s="11">
        <f>SUM(B30:C30)</f>
        <v>213</v>
      </c>
      <c r="E30" s="5">
        <v>65</v>
      </c>
      <c r="F30" s="10">
        <v>115</v>
      </c>
      <c r="G30" s="10">
        <v>146</v>
      </c>
      <c r="H30" s="10">
        <f>SUM(F30:G30)</f>
        <v>261</v>
      </c>
      <c r="I30" s="20" t="s">
        <v>30</v>
      </c>
      <c r="J30" s="19">
        <f>SUM(F41,F47,F53,J5,J11,J17)</f>
        <v>482</v>
      </c>
      <c r="K30" s="19">
        <f>SUM(G41,G47,G53,K5,K11,K17)</f>
        <v>773</v>
      </c>
      <c r="L30" s="19">
        <f>SUM(J30:K30)</f>
        <v>1255</v>
      </c>
    </row>
    <row r="31" spans="1:12" ht="13.5">
      <c r="A31" s="2">
        <v>21</v>
      </c>
      <c r="B31" s="10">
        <v>95</v>
      </c>
      <c r="C31" s="10">
        <v>112</v>
      </c>
      <c r="D31" s="11">
        <f>SUM(B31:C31)</f>
        <v>207</v>
      </c>
      <c r="E31" s="5">
        <v>66</v>
      </c>
      <c r="F31" s="10">
        <v>107</v>
      </c>
      <c r="G31" s="10">
        <v>124</v>
      </c>
      <c r="H31" s="10">
        <f>SUM(F31:G31)</f>
        <v>231</v>
      </c>
      <c r="I31" s="14"/>
      <c r="J31" s="15"/>
      <c r="K31" s="15"/>
      <c r="L31" s="27"/>
    </row>
    <row r="32" spans="1:12" ht="13.5">
      <c r="A32" s="2">
        <v>22</v>
      </c>
      <c r="B32" s="10">
        <v>91</v>
      </c>
      <c r="C32" s="10">
        <v>116</v>
      </c>
      <c r="D32" s="11">
        <f>SUM(B32:C32)</f>
        <v>207</v>
      </c>
      <c r="E32" s="5">
        <v>67</v>
      </c>
      <c r="F32" s="10">
        <v>83</v>
      </c>
      <c r="G32" s="10">
        <v>119</v>
      </c>
      <c r="H32" s="10">
        <f>SUM(F32:G32)</f>
        <v>202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87</v>
      </c>
      <c r="C33" s="10">
        <v>107</v>
      </c>
      <c r="D33" s="11">
        <f>SUM(B33:C33)</f>
        <v>194</v>
      </c>
      <c r="E33" s="5">
        <v>68</v>
      </c>
      <c r="F33" s="10">
        <v>95</v>
      </c>
      <c r="G33" s="10">
        <v>118</v>
      </c>
      <c r="H33" s="10">
        <f>SUM(F33:G33)</f>
        <v>213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101</v>
      </c>
      <c r="C34" s="10">
        <v>121</v>
      </c>
      <c r="D34" s="11">
        <f>SUM(B34:C34)</f>
        <v>222</v>
      </c>
      <c r="E34" s="5">
        <v>69</v>
      </c>
      <c r="F34" s="10">
        <v>90</v>
      </c>
      <c r="G34" s="10">
        <v>123</v>
      </c>
      <c r="H34" s="10">
        <f>SUM(F34:G34)</f>
        <v>213</v>
      </c>
      <c r="I34" s="2" t="s">
        <v>26</v>
      </c>
      <c r="J34" s="21">
        <f>ROUND(J26/$J$19*100,1)</f>
        <v>23</v>
      </c>
      <c r="K34" s="21">
        <f>ROUND(K26/$K$19*100,1)</f>
        <v>20</v>
      </c>
      <c r="L34" s="21">
        <f>ROUND(L26/$L$19*100,1)</f>
        <v>21.4</v>
      </c>
    </row>
    <row r="35" spans="1:12" ht="13.5">
      <c r="A35" s="6" t="s">
        <v>16</v>
      </c>
      <c r="B35" s="7">
        <f>SUM(B36:B40)</f>
        <v>582</v>
      </c>
      <c r="C35" s="7">
        <f>SUM(C36:C40)</f>
        <v>627</v>
      </c>
      <c r="D35" s="8">
        <f>SUM(D36:D40)</f>
        <v>1209</v>
      </c>
      <c r="E35" s="9" t="s">
        <v>17</v>
      </c>
      <c r="F35" s="7">
        <f>SUM(F36:F40)</f>
        <v>392</v>
      </c>
      <c r="G35" s="7">
        <f>SUM(G36:G40)</f>
        <v>505</v>
      </c>
      <c r="H35" s="7">
        <f>SUM(H36:H40)</f>
        <v>897</v>
      </c>
      <c r="I35" s="2" t="s">
        <v>27</v>
      </c>
      <c r="J35" s="21">
        <f>ROUND(J27/$J$19*100,1)</f>
        <v>64.2</v>
      </c>
      <c r="K35" s="21">
        <f>ROUND(K27/$K$19*100,1)</f>
        <v>64</v>
      </c>
      <c r="L35" s="21">
        <f>ROUND(L27/$L$19*100,1)</f>
        <v>64.1</v>
      </c>
    </row>
    <row r="36" spans="1:12" ht="13.5">
      <c r="A36" s="2">
        <v>25</v>
      </c>
      <c r="B36" s="10">
        <v>110</v>
      </c>
      <c r="C36" s="10">
        <v>120</v>
      </c>
      <c r="D36" s="11">
        <f>SUM(B36:C36)</f>
        <v>230</v>
      </c>
      <c r="E36" s="5">
        <v>70</v>
      </c>
      <c r="F36" s="10">
        <v>91</v>
      </c>
      <c r="G36" s="10">
        <v>105</v>
      </c>
      <c r="H36" s="10">
        <f>SUM(F36:G36)</f>
        <v>196</v>
      </c>
      <c r="I36" s="2" t="s">
        <v>28</v>
      </c>
      <c r="J36" s="21">
        <f>ROUND(J28/$J$19*100,1)</f>
        <v>12.8</v>
      </c>
      <c r="K36" s="21">
        <f>ROUND(K28/$K$19*100,1)</f>
        <v>16</v>
      </c>
      <c r="L36" s="21">
        <f>ROUND(L28/$L$19*100,1)</f>
        <v>14.5</v>
      </c>
    </row>
    <row r="37" spans="1:12" ht="13.5">
      <c r="A37" s="2">
        <v>26</v>
      </c>
      <c r="B37" s="10">
        <v>119</v>
      </c>
      <c r="C37" s="10">
        <v>147</v>
      </c>
      <c r="D37" s="11">
        <f>SUM(B37:C37)</f>
        <v>266</v>
      </c>
      <c r="E37" s="5">
        <v>71</v>
      </c>
      <c r="F37" s="10">
        <v>86</v>
      </c>
      <c r="G37" s="10">
        <v>101</v>
      </c>
      <c r="H37" s="10">
        <f>SUM(F37:G37)</f>
        <v>187</v>
      </c>
      <c r="I37" s="20" t="s">
        <v>29</v>
      </c>
      <c r="J37" s="21">
        <f>ROUND(J29/$J$19*100,1)</f>
        <v>8.3</v>
      </c>
      <c r="K37" s="21">
        <f>ROUND(K29/$K$19*100,1)</f>
        <v>9.5</v>
      </c>
      <c r="L37" s="21">
        <f>ROUND(L29/$L$19*100,1)</f>
        <v>8.9</v>
      </c>
    </row>
    <row r="38" spans="1:12" ht="13.5">
      <c r="A38" s="2">
        <v>27</v>
      </c>
      <c r="B38" s="10">
        <v>117</v>
      </c>
      <c r="C38" s="10">
        <v>118</v>
      </c>
      <c r="D38" s="11">
        <f>SUM(B38:C38)</f>
        <v>235</v>
      </c>
      <c r="E38" s="5">
        <v>72</v>
      </c>
      <c r="F38" s="10">
        <v>69</v>
      </c>
      <c r="G38" s="10">
        <v>102</v>
      </c>
      <c r="H38" s="10">
        <f>SUM(F38:G38)</f>
        <v>171</v>
      </c>
      <c r="I38" s="20" t="s">
        <v>30</v>
      </c>
      <c r="J38" s="21">
        <f>ROUND(J30/$J$19*100,1)</f>
        <v>4.5</v>
      </c>
      <c r="K38" s="21">
        <f>ROUND(K30/$K$19*100,1)</f>
        <v>6.5</v>
      </c>
      <c r="L38" s="21">
        <f>ROUND(L30/$L$19*100,1)</f>
        <v>5.6</v>
      </c>
    </row>
    <row r="39" spans="1:12" ht="13.5">
      <c r="A39" s="2">
        <v>28</v>
      </c>
      <c r="B39" s="10">
        <v>106</v>
      </c>
      <c r="C39" s="10">
        <v>117</v>
      </c>
      <c r="D39" s="11">
        <f>SUM(B39:C39)</f>
        <v>223</v>
      </c>
      <c r="E39" s="5">
        <v>73</v>
      </c>
      <c r="F39" s="10">
        <v>73</v>
      </c>
      <c r="G39" s="10">
        <v>101</v>
      </c>
      <c r="H39" s="10">
        <f>SUM(F39:G39)</f>
        <v>174</v>
      </c>
      <c r="I39" s="14"/>
      <c r="J39" s="15"/>
      <c r="K39" s="15"/>
      <c r="L39" s="15"/>
    </row>
    <row r="40" spans="1:12" ht="13.5">
      <c r="A40" s="2">
        <v>29</v>
      </c>
      <c r="B40" s="10">
        <v>130</v>
      </c>
      <c r="C40" s="10">
        <v>125</v>
      </c>
      <c r="D40" s="11">
        <f>SUM(B40:C40)</f>
        <v>255</v>
      </c>
      <c r="E40" s="5">
        <v>74</v>
      </c>
      <c r="F40" s="10">
        <v>73</v>
      </c>
      <c r="G40" s="10">
        <v>96</v>
      </c>
      <c r="H40" s="10">
        <f>SUM(F40:G40)</f>
        <v>169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687</v>
      </c>
      <c r="C41" s="7">
        <f>SUM(C42:C46)</f>
        <v>746</v>
      </c>
      <c r="D41" s="8">
        <f>SUM(D42:D46)</f>
        <v>1433</v>
      </c>
      <c r="E41" s="9" t="s">
        <v>19</v>
      </c>
      <c r="F41" s="7">
        <f>SUM(F42:F46)</f>
        <v>272</v>
      </c>
      <c r="G41" s="7">
        <f>SUM(G42:G46)</f>
        <v>377</v>
      </c>
      <c r="H41" s="7">
        <f>SUM(H42:H46)</f>
        <v>649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112</v>
      </c>
      <c r="C42" s="10">
        <v>131</v>
      </c>
      <c r="D42" s="11">
        <f>SUM(B42:C42)</f>
        <v>243</v>
      </c>
      <c r="E42" s="5">
        <v>75</v>
      </c>
      <c r="F42" s="10">
        <v>65</v>
      </c>
      <c r="G42" s="10">
        <v>83</v>
      </c>
      <c r="H42" s="10">
        <f>SUM(F42:G42)</f>
        <v>148</v>
      </c>
      <c r="I42" s="14"/>
      <c r="J42" s="22">
        <v>37.3</v>
      </c>
      <c r="K42" s="22">
        <v>39.9</v>
      </c>
      <c r="L42" s="22">
        <v>38.7</v>
      </c>
    </row>
    <row r="43" spans="1:12" ht="13.5">
      <c r="A43" s="2">
        <v>31</v>
      </c>
      <c r="B43" s="10">
        <v>130</v>
      </c>
      <c r="C43" s="10">
        <v>126</v>
      </c>
      <c r="D43" s="11">
        <f>SUM(B43:C43)</f>
        <v>256</v>
      </c>
      <c r="E43" s="5">
        <v>76</v>
      </c>
      <c r="F43" s="10">
        <v>52</v>
      </c>
      <c r="G43" s="10">
        <v>74</v>
      </c>
      <c r="H43" s="10">
        <f>SUM(F43:G43)</f>
        <v>126</v>
      </c>
      <c r="I43" s="14"/>
      <c r="J43" s="15"/>
      <c r="K43" s="15"/>
      <c r="L43" s="15"/>
    </row>
    <row r="44" spans="1:12" ht="13.5">
      <c r="A44" s="2">
        <v>32</v>
      </c>
      <c r="B44" s="10">
        <v>149</v>
      </c>
      <c r="C44" s="10">
        <v>167</v>
      </c>
      <c r="D44" s="11">
        <f>SUM(B44:C44)</f>
        <v>316</v>
      </c>
      <c r="E44" s="5">
        <v>77</v>
      </c>
      <c r="F44" s="10">
        <v>59</v>
      </c>
      <c r="G44" s="10">
        <v>80</v>
      </c>
      <c r="H44" s="10">
        <f>SUM(F44:G44)</f>
        <v>139</v>
      </c>
      <c r="I44" s="14"/>
      <c r="J44" s="15"/>
      <c r="K44" s="15"/>
      <c r="L44" s="15"/>
    </row>
    <row r="45" spans="1:12" ht="13.5">
      <c r="A45" s="2">
        <v>33</v>
      </c>
      <c r="B45" s="10">
        <v>142</v>
      </c>
      <c r="C45" s="10">
        <v>145</v>
      </c>
      <c r="D45" s="11">
        <f>SUM(B45:C45)</f>
        <v>287</v>
      </c>
      <c r="E45" s="5">
        <v>78</v>
      </c>
      <c r="F45" s="10">
        <v>54</v>
      </c>
      <c r="G45" s="10">
        <v>72</v>
      </c>
      <c r="H45" s="10">
        <f>SUM(F45:G45)</f>
        <v>126</v>
      </c>
      <c r="I45" s="14"/>
      <c r="J45" s="15"/>
      <c r="K45" s="15"/>
      <c r="L45" s="15"/>
    </row>
    <row r="46" spans="1:12" ht="13.5">
      <c r="A46" s="2">
        <v>34</v>
      </c>
      <c r="B46" s="10">
        <v>154</v>
      </c>
      <c r="C46" s="10">
        <v>177</v>
      </c>
      <c r="D46" s="11">
        <f>SUM(B46:C46)</f>
        <v>331</v>
      </c>
      <c r="E46" s="5">
        <v>79</v>
      </c>
      <c r="F46" s="10">
        <v>42</v>
      </c>
      <c r="G46" s="10">
        <v>68</v>
      </c>
      <c r="H46" s="10">
        <f>SUM(F46:G46)</f>
        <v>110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911</v>
      </c>
      <c r="C47" s="7">
        <f>SUM(C48:C52)</f>
        <v>997</v>
      </c>
      <c r="D47" s="8">
        <f>SUM(D48:D52)</f>
        <v>1908</v>
      </c>
      <c r="E47" s="9" t="s">
        <v>21</v>
      </c>
      <c r="F47" s="7">
        <f>SUM(F48:F52)</f>
        <v>140</v>
      </c>
      <c r="G47" s="7">
        <f>SUM(G48:G52)</f>
        <v>235</v>
      </c>
      <c r="H47" s="7">
        <f>SUM(H48:H52)</f>
        <v>375</v>
      </c>
      <c r="I47" s="14"/>
      <c r="J47" s="15"/>
      <c r="K47" s="15"/>
      <c r="L47" s="15"/>
    </row>
    <row r="48" spans="1:12" ht="13.5">
      <c r="A48" s="2">
        <v>35</v>
      </c>
      <c r="B48" s="10">
        <v>188</v>
      </c>
      <c r="C48" s="10">
        <v>212</v>
      </c>
      <c r="D48" s="11">
        <f>SUM(B48:C48)</f>
        <v>400</v>
      </c>
      <c r="E48" s="5">
        <v>80</v>
      </c>
      <c r="F48" s="10">
        <v>35</v>
      </c>
      <c r="G48" s="10">
        <v>48</v>
      </c>
      <c r="H48" s="10">
        <f>SUM(F48:G48)</f>
        <v>83</v>
      </c>
      <c r="I48" s="14"/>
      <c r="J48" s="15"/>
      <c r="K48" s="15"/>
      <c r="L48" s="15"/>
    </row>
    <row r="49" spans="1:8" ht="13.5">
      <c r="A49" s="2">
        <v>36</v>
      </c>
      <c r="B49" s="10">
        <v>231</v>
      </c>
      <c r="C49" s="10">
        <v>229</v>
      </c>
      <c r="D49" s="11">
        <f>SUM(B49:C49)</f>
        <v>460</v>
      </c>
      <c r="E49" s="5">
        <v>81</v>
      </c>
      <c r="F49" s="10">
        <v>30</v>
      </c>
      <c r="G49" s="10">
        <v>55</v>
      </c>
      <c r="H49" s="10">
        <f>SUM(F49:G49)</f>
        <v>85</v>
      </c>
    </row>
    <row r="50" spans="1:8" ht="13.5">
      <c r="A50" s="2">
        <v>37</v>
      </c>
      <c r="B50" s="10">
        <v>193</v>
      </c>
      <c r="C50" s="10">
        <v>220</v>
      </c>
      <c r="D50" s="11">
        <f>SUM(B50:C50)</f>
        <v>413</v>
      </c>
      <c r="E50" s="5">
        <v>82</v>
      </c>
      <c r="F50" s="10">
        <v>26</v>
      </c>
      <c r="G50" s="10">
        <v>50</v>
      </c>
      <c r="H50" s="10">
        <f>SUM(F50:G50)</f>
        <v>76</v>
      </c>
    </row>
    <row r="51" spans="1:8" ht="13.5">
      <c r="A51" s="2">
        <v>38</v>
      </c>
      <c r="B51" s="10">
        <v>201</v>
      </c>
      <c r="C51" s="10">
        <v>208</v>
      </c>
      <c r="D51" s="11">
        <f>SUM(B51:C51)</f>
        <v>409</v>
      </c>
      <c r="E51" s="5">
        <v>83</v>
      </c>
      <c r="F51" s="10">
        <v>23</v>
      </c>
      <c r="G51" s="10">
        <v>39</v>
      </c>
      <c r="H51" s="10">
        <f>SUM(F51:G51)</f>
        <v>62</v>
      </c>
    </row>
    <row r="52" spans="1:8" ht="13.5">
      <c r="A52" s="2">
        <v>39</v>
      </c>
      <c r="B52" s="10">
        <v>98</v>
      </c>
      <c r="C52" s="10">
        <v>128</v>
      </c>
      <c r="D52" s="11">
        <f>SUM(B52:C52)</f>
        <v>226</v>
      </c>
      <c r="E52" s="5">
        <v>84</v>
      </c>
      <c r="F52" s="10">
        <v>26</v>
      </c>
      <c r="G52" s="10">
        <v>43</v>
      </c>
      <c r="H52" s="10">
        <f>SUM(F52:G52)</f>
        <v>69</v>
      </c>
    </row>
    <row r="53" spans="1:8" ht="13.5">
      <c r="A53" s="6" t="s">
        <v>22</v>
      </c>
      <c r="B53" s="7">
        <f>SUM(B54:B58)</f>
        <v>748</v>
      </c>
      <c r="C53" s="7">
        <f>SUM(C54:C58)</f>
        <v>762</v>
      </c>
      <c r="D53" s="8">
        <f>SUM(D54:D58)</f>
        <v>1510</v>
      </c>
      <c r="E53" s="9" t="s">
        <v>23</v>
      </c>
      <c r="F53" s="7">
        <f>SUM(F54:F58)</f>
        <v>55</v>
      </c>
      <c r="G53" s="7">
        <f>SUM(G54:G58)</f>
        <v>132</v>
      </c>
      <c r="H53" s="7">
        <f>SUM(H54:H58)</f>
        <v>187</v>
      </c>
    </row>
    <row r="54" spans="1:8" ht="13.5">
      <c r="A54" s="2">
        <v>40</v>
      </c>
      <c r="B54" s="10">
        <v>134</v>
      </c>
      <c r="C54" s="10">
        <v>152</v>
      </c>
      <c r="D54" s="11">
        <f>SUM(B54:C54)</f>
        <v>286</v>
      </c>
      <c r="E54" s="5">
        <v>85</v>
      </c>
      <c r="F54" s="10">
        <v>11</v>
      </c>
      <c r="G54" s="10">
        <v>34</v>
      </c>
      <c r="H54" s="10">
        <f>SUM(F54:G54)</f>
        <v>45</v>
      </c>
    </row>
    <row r="55" spans="1:8" ht="13.5">
      <c r="A55" s="2">
        <v>41</v>
      </c>
      <c r="B55" s="10">
        <v>189</v>
      </c>
      <c r="C55" s="10">
        <v>152</v>
      </c>
      <c r="D55" s="11">
        <f>SUM(B55:C55)</f>
        <v>341</v>
      </c>
      <c r="E55" s="5">
        <v>86</v>
      </c>
      <c r="F55" s="10">
        <v>19</v>
      </c>
      <c r="G55" s="10">
        <v>30</v>
      </c>
      <c r="H55" s="10">
        <f>SUM(F55:G55)</f>
        <v>49</v>
      </c>
    </row>
    <row r="56" spans="1:8" ht="13.5">
      <c r="A56" s="2">
        <v>42</v>
      </c>
      <c r="B56" s="10">
        <v>130</v>
      </c>
      <c r="C56" s="10">
        <v>139</v>
      </c>
      <c r="D56" s="11">
        <f>SUM(B56:C56)</f>
        <v>269</v>
      </c>
      <c r="E56" s="5">
        <v>87</v>
      </c>
      <c r="F56" s="10">
        <v>9</v>
      </c>
      <c r="G56" s="10">
        <v>27</v>
      </c>
      <c r="H56" s="10">
        <f>SUM(F56:G56)</f>
        <v>36</v>
      </c>
    </row>
    <row r="57" spans="1:8" ht="13.5">
      <c r="A57" s="2">
        <v>43</v>
      </c>
      <c r="B57" s="10">
        <v>140</v>
      </c>
      <c r="C57" s="10">
        <v>143</v>
      </c>
      <c r="D57" s="11">
        <f>SUM(B57:C57)</f>
        <v>283</v>
      </c>
      <c r="E57" s="5">
        <v>88</v>
      </c>
      <c r="F57" s="10">
        <v>9</v>
      </c>
      <c r="G57" s="10">
        <v>27</v>
      </c>
      <c r="H57" s="10">
        <f>SUM(F57:G57)</f>
        <v>36</v>
      </c>
    </row>
    <row r="58" spans="1:8" ht="13.5">
      <c r="A58" s="2">
        <v>44</v>
      </c>
      <c r="B58" s="10">
        <v>155</v>
      </c>
      <c r="C58" s="10">
        <v>176</v>
      </c>
      <c r="D58" s="11">
        <f>SUM(B58:C58)</f>
        <v>331</v>
      </c>
      <c r="E58" s="5">
        <v>89</v>
      </c>
      <c r="F58" s="10">
        <v>7</v>
      </c>
      <c r="G58" s="10">
        <v>14</v>
      </c>
      <c r="H58" s="10">
        <f>SUM(F58:G58)</f>
        <v>21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I18" sqref="I18:L1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43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663</v>
      </c>
      <c r="C5" s="7">
        <f>SUM(C6:C10)</f>
        <v>570</v>
      </c>
      <c r="D5" s="8">
        <f>SUM(D6:D10)</f>
        <v>1233</v>
      </c>
      <c r="E5" s="9" t="s">
        <v>5</v>
      </c>
      <c r="F5" s="7">
        <f>SUM(F6:F10)</f>
        <v>766</v>
      </c>
      <c r="G5" s="7">
        <f>SUM(G6:G10)</f>
        <v>819</v>
      </c>
      <c r="H5" s="8">
        <f>SUM(H6:H10)</f>
        <v>1585</v>
      </c>
      <c r="I5" s="9" t="s">
        <v>6</v>
      </c>
      <c r="J5" s="7">
        <f>SUM(J6:J10)</f>
        <v>21</v>
      </c>
      <c r="K5" s="7">
        <f>SUM(K6:K10)</f>
        <v>60</v>
      </c>
      <c r="L5" s="7">
        <f>SUM(L6:L10)</f>
        <v>81</v>
      </c>
    </row>
    <row r="6" spans="1:12" ht="13.5">
      <c r="A6" s="2">
        <v>0</v>
      </c>
      <c r="B6" s="10">
        <v>114</v>
      </c>
      <c r="C6" s="10">
        <v>124</v>
      </c>
      <c r="D6" s="11">
        <f>SUM(B6:C6)</f>
        <v>238</v>
      </c>
      <c r="E6" s="5">
        <v>45</v>
      </c>
      <c r="F6" s="10">
        <v>142</v>
      </c>
      <c r="G6" s="10">
        <v>157</v>
      </c>
      <c r="H6" s="11">
        <f>SUM(F6:G6)</f>
        <v>299</v>
      </c>
      <c r="I6" s="5">
        <v>90</v>
      </c>
      <c r="J6" s="10">
        <v>5</v>
      </c>
      <c r="K6" s="10">
        <v>19</v>
      </c>
      <c r="L6" s="10">
        <f>SUM(J6:K6)</f>
        <v>24</v>
      </c>
    </row>
    <row r="7" spans="1:12" ht="13.5">
      <c r="A7" s="2">
        <v>1</v>
      </c>
      <c r="B7" s="10">
        <v>127</v>
      </c>
      <c r="C7" s="10">
        <v>90</v>
      </c>
      <c r="D7" s="11">
        <f>SUM(B7:C7)</f>
        <v>217</v>
      </c>
      <c r="E7" s="5">
        <v>46</v>
      </c>
      <c r="F7" s="10">
        <v>192</v>
      </c>
      <c r="G7" s="10">
        <v>169</v>
      </c>
      <c r="H7" s="11">
        <f>SUM(F7:G7)</f>
        <v>361</v>
      </c>
      <c r="I7" s="5">
        <v>91</v>
      </c>
      <c r="J7" s="10">
        <v>6</v>
      </c>
      <c r="K7" s="10">
        <v>15</v>
      </c>
      <c r="L7" s="10">
        <f>SUM(J7:K7)</f>
        <v>21</v>
      </c>
    </row>
    <row r="8" spans="1:12" ht="13.5">
      <c r="A8" s="2">
        <v>2</v>
      </c>
      <c r="B8" s="10">
        <v>143</v>
      </c>
      <c r="C8" s="10">
        <v>114</v>
      </c>
      <c r="D8" s="11">
        <f>SUM(B8:C8)</f>
        <v>257</v>
      </c>
      <c r="E8" s="5">
        <v>47</v>
      </c>
      <c r="F8" s="10">
        <v>135</v>
      </c>
      <c r="G8" s="10">
        <v>140</v>
      </c>
      <c r="H8" s="11">
        <f>SUM(F8:G8)</f>
        <v>275</v>
      </c>
      <c r="I8" s="5">
        <v>92</v>
      </c>
      <c r="J8" s="10">
        <v>5</v>
      </c>
      <c r="K8" s="10">
        <v>9</v>
      </c>
      <c r="L8" s="10">
        <f>SUM(J8:K8)</f>
        <v>14</v>
      </c>
    </row>
    <row r="9" spans="1:12" ht="13.5">
      <c r="A9" s="2">
        <v>3</v>
      </c>
      <c r="B9" s="10">
        <v>153</v>
      </c>
      <c r="C9" s="10">
        <v>116</v>
      </c>
      <c r="D9" s="11">
        <f>SUM(B9:C9)</f>
        <v>269</v>
      </c>
      <c r="E9" s="5">
        <v>48</v>
      </c>
      <c r="F9" s="10">
        <v>144</v>
      </c>
      <c r="G9" s="10">
        <v>157</v>
      </c>
      <c r="H9" s="11">
        <f>SUM(F9:G9)</f>
        <v>301</v>
      </c>
      <c r="I9" s="5">
        <v>93</v>
      </c>
      <c r="J9" s="10">
        <v>4</v>
      </c>
      <c r="K9" s="10">
        <v>11</v>
      </c>
      <c r="L9" s="10">
        <f>SUM(J9:K9)</f>
        <v>15</v>
      </c>
    </row>
    <row r="10" spans="1:12" ht="13.5">
      <c r="A10" s="2">
        <v>4</v>
      </c>
      <c r="B10" s="10">
        <v>126</v>
      </c>
      <c r="C10" s="10">
        <v>126</v>
      </c>
      <c r="D10" s="11">
        <f>SUM(B10:C10)</f>
        <v>252</v>
      </c>
      <c r="E10" s="5">
        <v>49</v>
      </c>
      <c r="F10" s="10">
        <v>153</v>
      </c>
      <c r="G10" s="10">
        <v>196</v>
      </c>
      <c r="H10" s="11">
        <f>SUM(F10:G10)</f>
        <v>349</v>
      </c>
      <c r="I10" s="5">
        <v>94</v>
      </c>
      <c r="J10" s="10">
        <v>1</v>
      </c>
      <c r="K10" s="10">
        <v>6</v>
      </c>
      <c r="L10" s="10">
        <f>SUM(J10:K10)</f>
        <v>7</v>
      </c>
    </row>
    <row r="11" spans="1:12" ht="13.5">
      <c r="A11" s="6" t="s">
        <v>7</v>
      </c>
      <c r="B11" s="7">
        <f>SUM(B12:B16)</f>
        <v>744</v>
      </c>
      <c r="C11" s="7">
        <f>SUM(C12:C16)</f>
        <v>690</v>
      </c>
      <c r="D11" s="8">
        <f>SUM(D12:D16)</f>
        <v>1434</v>
      </c>
      <c r="E11" s="9" t="s">
        <v>8</v>
      </c>
      <c r="F11" s="7">
        <f>SUM(F12:F16)</f>
        <v>706</v>
      </c>
      <c r="G11" s="7">
        <f>SUM(G12:G16)</f>
        <v>782</v>
      </c>
      <c r="H11" s="8">
        <f>SUM(H12:H16)</f>
        <v>1488</v>
      </c>
      <c r="I11" s="9" t="s">
        <v>9</v>
      </c>
      <c r="J11" s="7">
        <f>SUM(J12:J16)</f>
        <v>3</v>
      </c>
      <c r="K11" s="7">
        <f>SUM(K12:K16)</f>
        <v>5</v>
      </c>
      <c r="L11" s="7">
        <f>SUM(L12:L16)</f>
        <v>8</v>
      </c>
    </row>
    <row r="12" spans="1:12" ht="13.5">
      <c r="A12" s="2">
        <v>5</v>
      </c>
      <c r="B12" s="10">
        <v>151</v>
      </c>
      <c r="C12" s="10">
        <v>125</v>
      </c>
      <c r="D12" s="11">
        <f>SUM(B12:C12)</f>
        <v>276</v>
      </c>
      <c r="E12" s="5">
        <v>50</v>
      </c>
      <c r="F12" s="10">
        <v>146</v>
      </c>
      <c r="G12" s="10">
        <v>141</v>
      </c>
      <c r="H12" s="11">
        <f>SUM(F12:G12)</f>
        <v>287</v>
      </c>
      <c r="I12" s="5">
        <v>95</v>
      </c>
      <c r="J12" s="10">
        <v>2</v>
      </c>
      <c r="K12" s="10">
        <v>3</v>
      </c>
      <c r="L12" s="10">
        <f aca="true" t="shared" si="0" ref="L12:L17">SUM(J12:K12)</f>
        <v>5</v>
      </c>
    </row>
    <row r="13" spans="1:12" ht="13.5">
      <c r="A13" s="2">
        <v>6</v>
      </c>
      <c r="B13" s="10">
        <v>133</v>
      </c>
      <c r="C13" s="10">
        <v>146</v>
      </c>
      <c r="D13" s="11">
        <f>SUM(B13:C13)</f>
        <v>279</v>
      </c>
      <c r="E13" s="5">
        <v>51</v>
      </c>
      <c r="F13" s="10">
        <v>121</v>
      </c>
      <c r="G13" s="10">
        <v>158</v>
      </c>
      <c r="H13" s="11">
        <f>SUM(F13:G13)</f>
        <v>279</v>
      </c>
      <c r="I13" s="5">
        <v>96</v>
      </c>
      <c r="J13" s="10">
        <v>0</v>
      </c>
      <c r="K13" s="10">
        <v>0</v>
      </c>
      <c r="L13" s="10">
        <f t="shared" si="0"/>
        <v>0</v>
      </c>
    </row>
    <row r="14" spans="1:12" ht="13.5">
      <c r="A14" s="2">
        <v>7</v>
      </c>
      <c r="B14" s="10">
        <v>159</v>
      </c>
      <c r="C14" s="10">
        <v>135</v>
      </c>
      <c r="D14" s="11">
        <f>SUM(B14:C14)</f>
        <v>294</v>
      </c>
      <c r="E14" s="5">
        <v>52</v>
      </c>
      <c r="F14" s="10">
        <v>144</v>
      </c>
      <c r="G14" s="10">
        <v>157</v>
      </c>
      <c r="H14" s="11">
        <f>SUM(F14:G14)</f>
        <v>301</v>
      </c>
      <c r="I14" s="5">
        <v>97</v>
      </c>
      <c r="J14" s="10">
        <v>1</v>
      </c>
      <c r="K14" s="10">
        <v>2</v>
      </c>
      <c r="L14" s="10">
        <f t="shared" si="0"/>
        <v>3</v>
      </c>
    </row>
    <row r="15" spans="1:12" ht="13.5">
      <c r="A15" s="2">
        <v>8</v>
      </c>
      <c r="B15" s="10">
        <v>152</v>
      </c>
      <c r="C15" s="10">
        <v>135</v>
      </c>
      <c r="D15" s="11">
        <f>SUM(B15:C15)</f>
        <v>287</v>
      </c>
      <c r="E15" s="5">
        <v>53</v>
      </c>
      <c r="F15" s="10">
        <v>148</v>
      </c>
      <c r="G15" s="10">
        <v>178</v>
      </c>
      <c r="H15" s="11">
        <f>SUM(F15:G15)</f>
        <v>326</v>
      </c>
      <c r="I15" s="5">
        <v>98</v>
      </c>
      <c r="J15" s="10">
        <v>0</v>
      </c>
      <c r="K15" s="10">
        <v>0</v>
      </c>
      <c r="L15" s="10">
        <f t="shared" si="0"/>
        <v>0</v>
      </c>
    </row>
    <row r="16" spans="1:12" ht="13.5">
      <c r="A16" s="2">
        <v>9</v>
      </c>
      <c r="B16" s="10">
        <v>149</v>
      </c>
      <c r="C16" s="10">
        <v>149</v>
      </c>
      <c r="D16" s="11">
        <f>SUM(B16:C16)</f>
        <v>298</v>
      </c>
      <c r="E16" s="5">
        <v>54</v>
      </c>
      <c r="F16" s="10">
        <v>147</v>
      </c>
      <c r="G16" s="10">
        <v>148</v>
      </c>
      <c r="H16" s="11">
        <f>SUM(F16:G16)</f>
        <v>295</v>
      </c>
      <c r="I16" s="5">
        <v>99</v>
      </c>
      <c r="J16" s="10">
        <v>0</v>
      </c>
      <c r="K16" s="10">
        <v>0</v>
      </c>
      <c r="L16" s="10">
        <f t="shared" si="0"/>
        <v>0</v>
      </c>
    </row>
    <row r="17" spans="1:12" ht="13.5">
      <c r="A17" s="6" t="s">
        <v>10</v>
      </c>
      <c r="B17" s="7">
        <f>SUM(B18:B22)</f>
        <v>874</v>
      </c>
      <c r="C17" s="7">
        <f>SUM(C18:C22)</f>
        <v>883</v>
      </c>
      <c r="D17" s="8">
        <f>SUM(D18:D22)</f>
        <v>1757</v>
      </c>
      <c r="E17" s="9" t="s">
        <v>11</v>
      </c>
      <c r="F17" s="7">
        <f>SUM(F18:F22)</f>
        <v>752</v>
      </c>
      <c r="G17" s="7">
        <f>SUM(G18:G22)</f>
        <v>871</v>
      </c>
      <c r="H17" s="8">
        <f>SUM(H18:H22)</f>
        <v>1623</v>
      </c>
      <c r="I17" s="9" t="s">
        <v>35</v>
      </c>
      <c r="J17" s="7">
        <v>0</v>
      </c>
      <c r="K17" s="7">
        <v>1</v>
      </c>
      <c r="L17" s="7">
        <f t="shared" si="0"/>
        <v>1</v>
      </c>
    </row>
    <row r="18" spans="1:12" ht="13.5">
      <c r="A18" s="2">
        <v>10</v>
      </c>
      <c r="B18" s="10">
        <v>136</v>
      </c>
      <c r="C18" s="10">
        <v>158</v>
      </c>
      <c r="D18" s="11">
        <f>SUM(B18:C18)</f>
        <v>294</v>
      </c>
      <c r="E18" s="5">
        <v>55</v>
      </c>
      <c r="F18" s="10">
        <v>140</v>
      </c>
      <c r="G18" s="10">
        <v>183</v>
      </c>
      <c r="H18" s="11">
        <f>SUM(F18:G18)</f>
        <v>323</v>
      </c>
      <c r="I18" s="9" t="s">
        <v>36</v>
      </c>
      <c r="J18" s="7">
        <v>5</v>
      </c>
      <c r="K18" s="7">
        <v>1</v>
      </c>
      <c r="L18" s="7">
        <f>SUM(J18:K18)</f>
        <v>6</v>
      </c>
    </row>
    <row r="19" spans="1:12" ht="13.5">
      <c r="A19" s="2">
        <v>11</v>
      </c>
      <c r="B19" s="10">
        <v>166</v>
      </c>
      <c r="C19" s="10">
        <v>166</v>
      </c>
      <c r="D19" s="11">
        <f>SUM(B19:C19)</f>
        <v>332</v>
      </c>
      <c r="E19" s="5">
        <v>56</v>
      </c>
      <c r="F19" s="10">
        <v>148</v>
      </c>
      <c r="G19" s="10">
        <v>159</v>
      </c>
      <c r="H19" s="11">
        <f>SUM(F19:G19)</f>
        <v>307</v>
      </c>
      <c r="I19" s="25" t="s">
        <v>3</v>
      </c>
      <c r="J19" s="26">
        <f>B5+B11+B17+B23+B29+B35+B41+B47+B53+F5+F11+F17+F23+F29+F35+F41+F47+F53+J5+J11+J17+J18</f>
        <v>11155</v>
      </c>
      <c r="K19" s="26">
        <f>C5+C11+C17+C23+C29+C35+C41+C47+C53+G5+G11+G17+G23+G29+G35+G41+G47+G53+K5+K11+K17+K18</f>
        <v>12434</v>
      </c>
      <c r="L19" s="26">
        <f>D5+D11+D17+D23+D29+D35+D41+D47+D53+H5+H11+H17+H23+H29+H35+H41+H47+H53+L5+L11+L17+L18</f>
        <v>23589</v>
      </c>
    </row>
    <row r="20" spans="1:12" ht="13.5">
      <c r="A20" s="2">
        <v>12</v>
      </c>
      <c r="B20" s="10">
        <v>160</v>
      </c>
      <c r="C20" s="10">
        <v>168</v>
      </c>
      <c r="D20" s="11">
        <f>SUM(B20:C20)</f>
        <v>328</v>
      </c>
      <c r="E20" s="5">
        <v>57</v>
      </c>
      <c r="F20" s="10">
        <v>171</v>
      </c>
      <c r="G20" s="10">
        <v>172</v>
      </c>
      <c r="H20" s="11">
        <f>SUM(F20:G20)</f>
        <v>343</v>
      </c>
      <c r="I20" s="12"/>
      <c r="J20" s="13"/>
      <c r="K20" s="13"/>
      <c r="L20" s="13"/>
    </row>
    <row r="21" spans="1:12" ht="13.5">
      <c r="A21" s="2">
        <v>13</v>
      </c>
      <c r="B21" s="10">
        <v>207</v>
      </c>
      <c r="C21" s="10">
        <v>197</v>
      </c>
      <c r="D21" s="11">
        <f>SUM(B21:C21)</f>
        <v>404</v>
      </c>
      <c r="E21" s="5">
        <v>58</v>
      </c>
      <c r="F21" s="10">
        <v>160</v>
      </c>
      <c r="G21" s="10">
        <v>179</v>
      </c>
      <c r="H21" s="11">
        <f>SUM(F21:G21)</f>
        <v>339</v>
      </c>
      <c r="I21" s="14"/>
      <c r="J21" s="15"/>
      <c r="K21" s="15"/>
      <c r="L21" s="15"/>
    </row>
    <row r="22" spans="1:12" ht="13.5">
      <c r="A22" s="2">
        <v>14</v>
      </c>
      <c r="B22" s="10">
        <v>205</v>
      </c>
      <c r="C22" s="10">
        <v>194</v>
      </c>
      <c r="D22" s="11">
        <f>SUM(B22:C22)</f>
        <v>399</v>
      </c>
      <c r="E22" s="5">
        <v>59</v>
      </c>
      <c r="F22" s="10">
        <v>133</v>
      </c>
      <c r="G22" s="10">
        <v>178</v>
      </c>
      <c r="H22" s="11">
        <f>SUM(F22:G22)</f>
        <v>311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804</v>
      </c>
      <c r="C23" s="7">
        <f>SUM(C24:C28)</f>
        <v>845</v>
      </c>
      <c r="D23" s="8">
        <f>SUM(D24:D28)</f>
        <v>1649</v>
      </c>
      <c r="E23" s="9" t="s">
        <v>13</v>
      </c>
      <c r="F23" s="7">
        <f>SUM(F24:F28)</f>
        <v>774</v>
      </c>
      <c r="G23" s="7">
        <f>SUM(G24:G28)</f>
        <v>881</v>
      </c>
      <c r="H23" s="8">
        <f>SUM(H24:H28)</f>
        <v>1655</v>
      </c>
      <c r="I23" s="14"/>
      <c r="J23" s="15"/>
      <c r="K23" s="15"/>
      <c r="L23" s="15"/>
    </row>
    <row r="24" spans="1:12" ht="13.5">
      <c r="A24" s="2">
        <v>15</v>
      </c>
      <c r="B24" s="10">
        <v>199</v>
      </c>
      <c r="C24" s="10">
        <v>193</v>
      </c>
      <c r="D24" s="11">
        <f>SUM(B24:C24)</f>
        <v>392</v>
      </c>
      <c r="E24" s="5">
        <v>60</v>
      </c>
      <c r="F24" s="10">
        <v>162</v>
      </c>
      <c r="G24" s="10">
        <v>187</v>
      </c>
      <c r="H24" s="11">
        <f>SUM(F24:G24)</f>
        <v>349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171</v>
      </c>
      <c r="C25" s="10">
        <v>193</v>
      </c>
      <c r="D25" s="11">
        <f>SUM(B25:C25)</f>
        <v>364</v>
      </c>
      <c r="E25" s="5">
        <v>61</v>
      </c>
      <c r="F25" s="10">
        <v>156</v>
      </c>
      <c r="G25" s="10">
        <v>193</v>
      </c>
      <c r="H25" s="11">
        <f>SUM(F25:G25)</f>
        <v>349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189</v>
      </c>
      <c r="C26" s="10">
        <v>200</v>
      </c>
      <c r="D26" s="11">
        <f>SUM(B26:C26)</f>
        <v>389</v>
      </c>
      <c r="E26" s="5">
        <v>62</v>
      </c>
      <c r="F26" s="10">
        <v>167</v>
      </c>
      <c r="G26" s="10">
        <v>170</v>
      </c>
      <c r="H26" s="11">
        <f>SUM(F26:G26)</f>
        <v>337</v>
      </c>
      <c r="I26" s="2" t="s">
        <v>26</v>
      </c>
      <c r="J26" s="19">
        <f>SUM(B5,B11,B17)</f>
        <v>2281</v>
      </c>
      <c r="K26" s="19">
        <f>SUM(C5,C11,C17)</f>
        <v>2143</v>
      </c>
      <c r="L26" s="19">
        <f>SUM(D5,D11,D17)</f>
        <v>4424</v>
      </c>
    </row>
    <row r="27" spans="1:12" ht="13.5">
      <c r="A27" s="2">
        <v>18</v>
      </c>
      <c r="B27" s="10">
        <v>132</v>
      </c>
      <c r="C27" s="10">
        <v>141</v>
      </c>
      <c r="D27" s="11">
        <f>SUM(B27:C27)</f>
        <v>273</v>
      </c>
      <c r="E27" s="5">
        <v>63</v>
      </c>
      <c r="F27" s="10">
        <v>138</v>
      </c>
      <c r="G27" s="10">
        <v>163</v>
      </c>
      <c r="H27" s="11">
        <f>SUM(F27:G27)</f>
        <v>301</v>
      </c>
      <c r="I27" s="2" t="s">
        <v>27</v>
      </c>
      <c r="J27" s="19">
        <f>SUM(B23,B29,B35,B41,B47,B53,F5,F11,F17,F23)</f>
        <v>7296</v>
      </c>
      <c r="K27" s="19">
        <f>SUM(C23,C29,C35,C41,C47,C53,G5,G11,G17,G23)</f>
        <v>7997</v>
      </c>
      <c r="L27" s="19">
        <f>SUM(D23,D29,D35,D41,D47,D53,H5,H11,H17,H23)</f>
        <v>15293</v>
      </c>
    </row>
    <row r="28" spans="1:12" ht="13.5">
      <c r="A28" s="2">
        <v>19</v>
      </c>
      <c r="B28" s="10">
        <v>113</v>
      </c>
      <c r="C28" s="10">
        <v>118</v>
      </c>
      <c r="D28" s="11">
        <f>SUM(B28:C28)</f>
        <v>231</v>
      </c>
      <c r="E28" s="5">
        <v>64</v>
      </c>
      <c r="F28" s="10">
        <v>151</v>
      </c>
      <c r="G28" s="10">
        <v>168</v>
      </c>
      <c r="H28" s="11">
        <f>SUM(F28:G28)</f>
        <v>319</v>
      </c>
      <c r="I28" s="2" t="s">
        <v>28</v>
      </c>
      <c r="J28" s="19">
        <f>SUM(F29,F35,F41,F47,F53,J5,J11,J17)</f>
        <v>1573</v>
      </c>
      <c r="K28" s="19">
        <f>SUM(G29,G35,G41,G47,G53,K5,K11,K17)</f>
        <v>2293</v>
      </c>
      <c r="L28" s="19">
        <f>SUM(H29,H35,H41,H47,H53,L5,L11,L17)</f>
        <v>3866</v>
      </c>
    </row>
    <row r="29" spans="1:12" ht="13.5">
      <c r="A29" s="6" t="s">
        <v>14</v>
      </c>
      <c r="B29" s="7">
        <f>SUM(B30:B34)</f>
        <v>480</v>
      </c>
      <c r="C29" s="7">
        <f>SUM(C30:C34)</f>
        <v>616</v>
      </c>
      <c r="D29" s="8">
        <f>SUM(D30:D34)</f>
        <v>1096</v>
      </c>
      <c r="E29" s="9" t="s">
        <v>15</v>
      </c>
      <c r="F29" s="7">
        <f>SUM(F30:F34)</f>
        <v>551</v>
      </c>
      <c r="G29" s="7">
        <f>SUM(G30:G34)</f>
        <v>751</v>
      </c>
      <c r="H29" s="8">
        <f>SUM(H30:H34)</f>
        <v>1302</v>
      </c>
      <c r="I29" s="20" t="s">
        <v>29</v>
      </c>
      <c r="J29" s="19">
        <f>SUM(F29,F35)</f>
        <v>981</v>
      </c>
      <c r="K29" s="19">
        <f>SUM(G29,G35)</f>
        <v>1327</v>
      </c>
      <c r="L29" s="19">
        <f>SUM(H29,H35)</f>
        <v>2308</v>
      </c>
    </row>
    <row r="30" spans="1:12" ht="13.5">
      <c r="A30" s="2">
        <v>20</v>
      </c>
      <c r="B30" s="10">
        <v>92</v>
      </c>
      <c r="C30" s="10">
        <v>125</v>
      </c>
      <c r="D30" s="11">
        <f>SUM(B30:C30)</f>
        <v>217</v>
      </c>
      <c r="E30" s="5">
        <v>65</v>
      </c>
      <c r="F30" s="10">
        <v>142</v>
      </c>
      <c r="G30" s="10">
        <v>149</v>
      </c>
      <c r="H30" s="10">
        <f>SUM(F30:G30)</f>
        <v>291</v>
      </c>
      <c r="I30" s="20" t="s">
        <v>30</v>
      </c>
      <c r="J30" s="19">
        <f>SUM(F41,F47,F53,J5,J11,J17)</f>
        <v>592</v>
      </c>
      <c r="K30" s="19">
        <f>SUM(G41,G47,G53,K5,K11,K17)</f>
        <v>966</v>
      </c>
      <c r="L30" s="19">
        <f>SUM(J30:K30)</f>
        <v>1558</v>
      </c>
    </row>
    <row r="31" spans="1:12" ht="13.5">
      <c r="A31" s="2">
        <v>21</v>
      </c>
      <c r="B31" s="10">
        <v>90</v>
      </c>
      <c r="C31" s="10">
        <v>138</v>
      </c>
      <c r="D31" s="11">
        <f>SUM(B31:C31)</f>
        <v>228</v>
      </c>
      <c r="E31" s="5">
        <v>66</v>
      </c>
      <c r="F31" s="10">
        <v>122</v>
      </c>
      <c r="G31" s="10">
        <v>171</v>
      </c>
      <c r="H31" s="10">
        <f>SUM(F31:G31)</f>
        <v>293</v>
      </c>
      <c r="I31" s="14"/>
      <c r="J31" s="15"/>
      <c r="K31" s="15"/>
      <c r="L31" s="27"/>
    </row>
    <row r="32" spans="1:12" ht="13.5">
      <c r="A32" s="2">
        <v>22</v>
      </c>
      <c r="B32" s="10">
        <v>107</v>
      </c>
      <c r="C32" s="10">
        <v>131</v>
      </c>
      <c r="D32" s="11">
        <f>SUM(B32:C32)</f>
        <v>238</v>
      </c>
      <c r="E32" s="5">
        <v>67</v>
      </c>
      <c r="F32" s="10">
        <v>105</v>
      </c>
      <c r="G32" s="10">
        <v>149</v>
      </c>
      <c r="H32" s="10">
        <f>SUM(F32:G32)</f>
        <v>254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115</v>
      </c>
      <c r="C33" s="10">
        <v>127</v>
      </c>
      <c r="D33" s="11">
        <f>SUM(B33:C33)</f>
        <v>242</v>
      </c>
      <c r="E33" s="5">
        <v>68</v>
      </c>
      <c r="F33" s="10">
        <v>89</v>
      </c>
      <c r="G33" s="10">
        <v>157</v>
      </c>
      <c r="H33" s="10">
        <f>SUM(F33:G33)</f>
        <v>246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76</v>
      </c>
      <c r="C34" s="10">
        <v>95</v>
      </c>
      <c r="D34" s="11">
        <f>SUM(B34:C34)</f>
        <v>171</v>
      </c>
      <c r="E34" s="5">
        <v>69</v>
      </c>
      <c r="F34" s="10">
        <v>93</v>
      </c>
      <c r="G34" s="10">
        <v>125</v>
      </c>
      <c r="H34" s="10">
        <f>SUM(F34:G34)</f>
        <v>218</v>
      </c>
      <c r="I34" s="2" t="s">
        <v>26</v>
      </c>
      <c r="J34" s="21">
        <f>ROUND(J26/$J$19*100,1)</f>
        <v>20.4</v>
      </c>
      <c r="K34" s="21">
        <f>ROUND(K26/$K$19*100,1)</f>
        <v>17.2</v>
      </c>
      <c r="L34" s="21">
        <f>ROUND(L26/$L$19*100,1)</f>
        <v>18.8</v>
      </c>
    </row>
    <row r="35" spans="1:12" ht="13.5">
      <c r="A35" s="6" t="s">
        <v>16</v>
      </c>
      <c r="B35" s="7">
        <f>SUM(B36:B40)</f>
        <v>570</v>
      </c>
      <c r="C35" s="7">
        <f>SUM(C36:C40)</f>
        <v>636</v>
      </c>
      <c r="D35" s="8">
        <f>SUM(D36:D40)</f>
        <v>1206</v>
      </c>
      <c r="E35" s="9" t="s">
        <v>17</v>
      </c>
      <c r="F35" s="7">
        <f>SUM(F36:F40)</f>
        <v>430</v>
      </c>
      <c r="G35" s="7">
        <f>SUM(G36:G40)</f>
        <v>576</v>
      </c>
      <c r="H35" s="7">
        <f>SUM(H36:H40)</f>
        <v>1006</v>
      </c>
      <c r="I35" s="2" t="s">
        <v>27</v>
      </c>
      <c r="J35" s="21">
        <f>ROUND(J27/$J$19*100,1)</f>
        <v>65.4</v>
      </c>
      <c r="K35" s="21">
        <f>ROUND(K27/$K$19*100,1)</f>
        <v>64.3</v>
      </c>
      <c r="L35" s="21">
        <f>ROUND(L27/$L$19*100,1)</f>
        <v>64.8</v>
      </c>
    </row>
    <row r="36" spans="1:12" ht="13.5">
      <c r="A36" s="2">
        <v>25</v>
      </c>
      <c r="B36" s="10">
        <v>123</v>
      </c>
      <c r="C36" s="10">
        <v>138</v>
      </c>
      <c r="D36" s="11">
        <f>SUM(B36:C36)</f>
        <v>261</v>
      </c>
      <c r="E36" s="5">
        <v>70</v>
      </c>
      <c r="F36" s="10">
        <v>97</v>
      </c>
      <c r="G36" s="10">
        <v>137</v>
      </c>
      <c r="H36" s="10">
        <f>SUM(F36:G36)</f>
        <v>234</v>
      </c>
      <c r="I36" s="2" t="s">
        <v>28</v>
      </c>
      <c r="J36" s="21">
        <f>ROUND(J28/$J$19*100,1)</f>
        <v>14.1</v>
      </c>
      <c r="K36" s="21">
        <f>ROUND(K28/$K$19*100,1)</f>
        <v>18.4</v>
      </c>
      <c r="L36" s="21">
        <f>ROUND(L28/$L$19*100,1)</f>
        <v>16.4</v>
      </c>
    </row>
    <row r="37" spans="1:12" ht="13.5">
      <c r="A37" s="2">
        <v>26</v>
      </c>
      <c r="B37" s="10">
        <v>111</v>
      </c>
      <c r="C37" s="10">
        <v>134</v>
      </c>
      <c r="D37" s="11">
        <f>SUM(B37:C37)</f>
        <v>245</v>
      </c>
      <c r="E37" s="5">
        <v>71</v>
      </c>
      <c r="F37" s="10">
        <v>94</v>
      </c>
      <c r="G37" s="10">
        <v>117</v>
      </c>
      <c r="H37" s="10">
        <f>SUM(F37:G37)</f>
        <v>211</v>
      </c>
      <c r="I37" s="20" t="s">
        <v>29</v>
      </c>
      <c r="J37" s="21">
        <f>ROUND(J29/$J$19*100,1)</f>
        <v>8.8</v>
      </c>
      <c r="K37" s="21">
        <f>ROUND(K29/$K$19*100,1)</f>
        <v>10.7</v>
      </c>
      <c r="L37" s="21">
        <f>ROUND(L29/$L$19*100,1)</f>
        <v>9.8</v>
      </c>
    </row>
    <row r="38" spans="1:12" ht="13.5">
      <c r="A38" s="2">
        <v>27</v>
      </c>
      <c r="B38" s="10">
        <v>114</v>
      </c>
      <c r="C38" s="10">
        <v>132</v>
      </c>
      <c r="D38" s="11">
        <f>SUM(B38:C38)</f>
        <v>246</v>
      </c>
      <c r="E38" s="5">
        <v>72</v>
      </c>
      <c r="F38" s="10">
        <v>77</v>
      </c>
      <c r="G38" s="10">
        <v>110</v>
      </c>
      <c r="H38" s="10">
        <f>SUM(F38:G38)</f>
        <v>187</v>
      </c>
      <c r="I38" s="20" t="s">
        <v>30</v>
      </c>
      <c r="J38" s="21">
        <f>ROUND(J30/$J$19*100,1)</f>
        <v>5.3</v>
      </c>
      <c r="K38" s="21">
        <f>ROUND(K30/$K$19*100,1)</f>
        <v>7.8</v>
      </c>
      <c r="L38" s="21">
        <f>ROUND(L30/$L$19*100,1)</f>
        <v>6.6</v>
      </c>
    </row>
    <row r="39" spans="1:12" ht="13.5">
      <c r="A39" s="2">
        <v>28</v>
      </c>
      <c r="B39" s="10">
        <v>111</v>
      </c>
      <c r="C39" s="10">
        <v>120</v>
      </c>
      <c r="D39" s="11">
        <f>SUM(B39:C39)</f>
        <v>231</v>
      </c>
      <c r="E39" s="5">
        <v>73</v>
      </c>
      <c r="F39" s="10">
        <v>85</v>
      </c>
      <c r="G39" s="10">
        <v>105</v>
      </c>
      <c r="H39" s="10">
        <f>SUM(F39:G39)</f>
        <v>190</v>
      </c>
      <c r="I39" s="14"/>
      <c r="J39" s="15"/>
      <c r="K39" s="15"/>
      <c r="L39" s="15"/>
    </row>
    <row r="40" spans="1:12" ht="13.5">
      <c r="A40" s="2">
        <v>29</v>
      </c>
      <c r="B40" s="10">
        <v>111</v>
      </c>
      <c r="C40" s="10">
        <v>112</v>
      </c>
      <c r="D40" s="11">
        <f>SUM(B40:C40)</f>
        <v>223</v>
      </c>
      <c r="E40" s="5">
        <v>74</v>
      </c>
      <c r="F40" s="10">
        <v>77</v>
      </c>
      <c r="G40" s="10">
        <v>107</v>
      </c>
      <c r="H40" s="10">
        <f>SUM(F40:G40)</f>
        <v>184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704</v>
      </c>
      <c r="C41" s="7">
        <f>SUM(C42:C46)</f>
        <v>698</v>
      </c>
      <c r="D41" s="8">
        <f>SUM(D42:D46)</f>
        <v>1402</v>
      </c>
      <c r="E41" s="9" t="s">
        <v>19</v>
      </c>
      <c r="F41" s="7">
        <f>SUM(F42:F46)</f>
        <v>312</v>
      </c>
      <c r="G41" s="7">
        <f>SUM(G42:G46)</f>
        <v>446</v>
      </c>
      <c r="H41" s="7">
        <f>SUM(H42:H46)</f>
        <v>758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124</v>
      </c>
      <c r="C42" s="10">
        <v>136</v>
      </c>
      <c r="D42" s="11">
        <f>SUM(B42:C42)</f>
        <v>260</v>
      </c>
      <c r="E42" s="5">
        <v>75</v>
      </c>
      <c r="F42" s="10">
        <v>77</v>
      </c>
      <c r="G42" s="10">
        <v>98</v>
      </c>
      <c r="H42" s="10">
        <f>SUM(F42:G42)</f>
        <v>175</v>
      </c>
      <c r="I42" s="14"/>
      <c r="J42" s="22">
        <v>38.8</v>
      </c>
      <c r="K42" s="22">
        <v>41.6</v>
      </c>
      <c r="L42" s="22">
        <v>40.3</v>
      </c>
    </row>
    <row r="43" spans="1:12" ht="13.5">
      <c r="A43" s="2">
        <v>31</v>
      </c>
      <c r="B43" s="10">
        <v>158</v>
      </c>
      <c r="C43" s="10">
        <v>156</v>
      </c>
      <c r="D43" s="11">
        <f>SUM(B43:C43)</f>
        <v>314</v>
      </c>
      <c r="E43" s="5">
        <v>76</v>
      </c>
      <c r="F43" s="10">
        <v>71</v>
      </c>
      <c r="G43" s="10">
        <v>98</v>
      </c>
      <c r="H43" s="10">
        <f>SUM(F43:G43)</f>
        <v>169</v>
      </c>
      <c r="I43" s="14"/>
      <c r="J43" s="15"/>
      <c r="K43" s="15"/>
      <c r="L43" s="15"/>
    </row>
    <row r="44" spans="1:12" ht="13.5">
      <c r="A44" s="2">
        <v>32</v>
      </c>
      <c r="B44" s="10">
        <v>135</v>
      </c>
      <c r="C44" s="10">
        <v>141</v>
      </c>
      <c r="D44" s="11">
        <f>SUM(B44:C44)</f>
        <v>276</v>
      </c>
      <c r="E44" s="5">
        <v>77</v>
      </c>
      <c r="F44" s="10">
        <v>49</v>
      </c>
      <c r="G44" s="10">
        <v>89</v>
      </c>
      <c r="H44" s="10">
        <f>SUM(F44:G44)</f>
        <v>138</v>
      </c>
      <c r="I44" s="14"/>
      <c r="J44" s="15"/>
      <c r="K44" s="15"/>
      <c r="L44" s="15"/>
    </row>
    <row r="45" spans="1:12" ht="13.5">
      <c r="A45" s="2">
        <v>33</v>
      </c>
      <c r="B45" s="10">
        <v>125</v>
      </c>
      <c r="C45" s="10">
        <v>132</v>
      </c>
      <c r="D45" s="11">
        <f>SUM(B45:C45)</f>
        <v>257</v>
      </c>
      <c r="E45" s="5">
        <v>78</v>
      </c>
      <c r="F45" s="10">
        <v>53</v>
      </c>
      <c r="G45" s="10">
        <v>89</v>
      </c>
      <c r="H45" s="10">
        <f>SUM(F45:G45)</f>
        <v>142</v>
      </c>
      <c r="I45" s="14"/>
      <c r="J45" s="15"/>
      <c r="K45" s="15"/>
      <c r="L45" s="15"/>
    </row>
    <row r="46" spans="1:12" ht="13.5">
      <c r="A46" s="2">
        <v>34</v>
      </c>
      <c r="B46" s="10">
        <v>162</v>
      </c>
      <c r="C46" s="10">
        <v>133</v>
      </c>
      <c r="D46" s="11">
        <f>SUM(B46:C46)</f>
        <v>295</v>
      </c>
      <c r="E46" s="5">
        <v>79</v>
      </c>
      <c r="F46" s="10">
        <v>62</v>
      </c>
      <c r="G46" s="10">
        <v>72</v>
      </c>
      <c r="H46" s="10">
        <f>SUM(F46:G46)</f>
        <v>134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785</v>
      </c>
      <c r="C47" s="7">
        <f>SUM(C48:C52)</f>
        <v>840</v>
      </c>
      <c r="D47" s="8">
        <f>SUM(D48:D52)</f>
        <v>1625</v>
      </c>
      <c r="E47" s="9" t="s">
        <v>21</v>
      </c>
      <c r="F47" s="7">
        <f>SUM(F48:F52)</f>
        <v>185</v>
      </c>
      <c r="G47" s="7">
        <f>SUM(G48:G52)</f>
        <v>302</v>
      </c>
      <c r="H47" s="7">
        <f>SUM(H48:H52)</f>
        <v>487</v>
      </c>
      <c r="I47" s="14"/>
      <c r="J47" s="15"/>
      <c r="K47" s="15"/>
      <c r="L47" s="15"/>
    </row>
    <row r="48" spans="1:12" ht="13.5">
      <c r="A48" s="2">
        <v>35</v>
      </c>
      <c r="B48" s="10">
        <v>127</v>
      </c>
      <c r="C48" s="10">
        <v>139</v>
      </c>
      <c r="D48" s="11">
        <f>SUM(B48:C48)</f>
        <v>266</v>
      </c>
      <c r="E48" s="5">
        <v>80</v>
      </c>
      <c r="F48" s="10">
        <v>51</v>
      </c>
      <c r="G48" s="10">
        <v>73</v>
      </c>
      <c r="H48" s="10">
        <f>SUM(F48:G48)</f>
        <v>124</v>
      </c>
      <c r="I48" s="14"/>
      <c r="J48" s="15"/>
      <c r="K48" s="15"/>
      <c r="L48" s="15"/>
    </row>
    <row r="49" spans="1:8" ht="13.5">
      <c r="A49" s="2">
        <v>36</v>
      </c>
      <c r="B49" s="10">
        <v>164</v>
      </c>
      <c r="C49" s="10">
        <v>144</v>
      </c>
      <c r="D49" s="11">
        <f>SUM(B49:C49)</f>
        <v>308</v>
      </c>
      <c r="E49" s="5">
        <v>81</v>
      </c>
      <c r="F49" s="10">
        <v>37</v>
      </c>
      <c r="G49" s="10">
        <v>65</v>
      </c>
      <c r="H49" s="10">
        <f>SUM(F49:G49)</f>
        <v>102</v>
      </c>
    </row>
    <row r="50" spans="1:8" ht="13.5">
      <c r="A50" s="2">
        <v>37</v>
      </c>
      <c r="B50" s="10">
        <v>158</v>
      </c>
      <c r="C50" s="10">
        <v>185</v>
      </c>
      <c r="D50" s="11">
        <f>SUM(B50:C50)</f>
        <v>343</v>
      </c>
      <c r="E50" s="5">
        <v>82</v>
      </c>
      <c r="F50" s="10">
        <v>36</v>
      </c>
      <c r="G50" s="10">
        <v>59</v>
      </c>
      <c r="H50" s="10">
        <f>SUM(F50:G50)</f>
        <v>95</v>
      </c>
    </row>
    <row r="51" spans="1:8" ht="13.5">
      <c r="A51" s="2">
        <v>38</v>
      </c>
      <c r="B51" s="10">
        <v>151</v>
      </c>
      <c r="C51" s="10">
        <v>157</v>
      </c>
      <c r="D51" s="11">
        <f>SUM(B51:C51)</f>
        <v>308</v>
      </c>
      <c r="E51" s="5">
        <v>83</v>
      </c>
      <c r="F51" s="10">
        <v>39</v>
      </c>
      <c r="G51" s="10">
        <v>57</v>
      </c>
      <c r="H51" s="10">
        <f>SUM(F51:G51)</f>
        <v>96</v>
      </c>
    </row>
    <row r="52" spans="1:8" ht="13.5">
      <c r="A52" s="2">
        <v>39</v>
      </c>
      <c r="B52" s="10">
        <v>185</v>
      </c>
      <c r="C52" s="10">
        <v>215</v>
      </c>
      <c r="D52" s="11">
        <f>SUM(B52:C52)</f>
        <v>400</v>
      </c>
      <c r="E52" s="5">
        <v>84</v>
      </c>
      <c r="F52" s="10">
        <v>22</v>
      </c>
      <c r="G52" s="10">
        <v>48</v>
      </c>
      <c r="H52" s="10">
        <f>SUM(F52:G52)</f>
        <v>70</v>
      </c>
    </row>
    <row r="53" spans="1:8" ht="13.5">
      <c r="A53" s="6" t="s">
        <v>22</v>
      </c>
      <c r="B53" s="7">
        <f>SUM(B54:B58)</f>
        <v>955</v>
      </c>
      <c r="C53" s="7">
        <f>SUM(C54:C58)</f>
        <v>1009</v>
      </c>
      <c r="D53" s="8">
        <f>SUM(D54:D58)</f>
        <v>1964</v>
      </c>
      <c r="E53" s="9" t="s">
        <v>23</v>
      </c>
      <c r="F53" s="7">
        <f>SUM(F54:F58)</f>
        <v>71</v>
      </c>
      <c r="G53" s="7">
        <f>SUM(G54:G58)</f>
        <v>152</v>
      </c>
      <c r="H53" s="7">
        <f>SUM(H54:H58)</f>
        <v>223</v>
      </c>
    </row>
    <row r="54" spans="1:8" ht="13.5">
      <c r="A54" s="2">
        <v>40</v>
      </c>
      <c r="B54" s="10">
        <v>188</v>
      </c>
      <c r="C54" s="10">
        <v>217</v>
      </c>
      <c r="D54" s="11">
        <f>SUM(B54:C54)</f>
        <v>405</v>
      </c>
      <c r="E54" s="5">
        <v>85</v>
      </c>
      <c r="F54" s="10">
        <v>17</v>
      </c>
      <c r="G54" s="10">
        <v>33</v>
      </c>
      <c r="H54" s="10">
        <f>SUM(F54:G54)</f>
        <v>50</v>
      </c>
    </row>
    <row r="55" spans="1:8" ht="13.5">
      <c r="A55" s="2">
        <v>41</v>
      </c>
      <c r="B55" s="10">
        <v>246</v>
      </c>
      <c r="C55" s="10">
        <v>226</v>
      </c>
      <c r="D55" s="11">
        <f>SUM(B55:C55)</f>
        <v>472</v>
      </c>
      <c r="E55" s="5">
        <v>86</v>
      </c>
      <c r="F55" s="10">
        <v>18</v>
      </c>
      <c r="G55" s="10">
        <v>37</v>
      </c>
      <c r="H55" s="10">
        <f>SUM(F55:G55)</f>
        <v>55</v>
      </c>
    </row>
    <row r="56" spans="1:8" ht="13.5">
      <c r="A56" s="2">
        <v>42</v>
      </c>
      <c r="B56" s="10">
        <v>204</v>
      </c>
      <c r="C56" s="10">
        <v>225</v>
      </c>
      <c r="D56" s="11">
        <f>SUM(B56:C56)</f>
        <v>429</v>
      </c>
      <c r="E56" s="5">
        <v>87</v>
      </c>
      <c r="F56" s="10">
        <v>17</v>
      </c>
      <c r="G56" s="10">
        <v>31</v>
      </c>
      <c r="H56" s="10">
        <f>SUM(F56:G56)</f>
        <v>48</v>
      </c>
    </row>
    <row r="57" spans="1:8" ht="13.5">
      <c r="A57" s="2">
        <v>43</v>
      </c>
      <c r="B57" s="10">
        <v>219</v>
      </c>
      <c r="C57" s="10">
        <v>213</v>
      </c>
      <c r="D57" s="11">
        <f>SUM(B57:C57)</f>
        <v>432</v>
      </c>
      <c r="E57" s="5">
        <v>88</v>
      </c>
      <c r="F57" s="10">
        <v>8</v>
      </c>
      <c r="G57" s="10">
        <v>22</v>
      </c>
      <c r="H57" s="10">
        <f>SUM(F57:G57)</f>
        <v>30</v>
      </c>
    </row>
    <row r="58" spans="1:8" ht="13.5">
      <c r="A58" s="2">
        <v>44</v>
      </c>
      <c r="B58" s="10">
        <v>98</v>
      </c>
      <c r="C58" s="10">
        <v>128</v>
      </c>
      <c r="D58" s="11">
        <f>SUM(B58:C58)</f>
        <v>226</v>
      </c>
      <c r="E58" s="5">
        <v>89</v>
      </c>
      <c r="F58" s="10">
        <v>11</v>
      </c>
      <c r="G58" s="10">
        <v>29</v>
      </c>
      <c r="H58" s="10">
        <f>SUM(F58:G58)</f>
        <v>40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Q21" sqref="Q21:R2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41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596</v>
      </c>
      <c r="C5" s="7">
        <f>SUM(C6:C10)</f>
        <v>589</v>
      </c>
      <c r="D5" s="8">
        <f>SUM(D6:D10)</f>
        <v>1185</v>
      </c>
      <c r="E5" s="9" t="s">
        <v>5</v>
      </c>
      <c r="F5" s="7">
        <f>SUM(F6:F10)</f>
        <v>990</v>
      </c>
      <c r="G5" s="7">
        <f>SUM(G6:G10)</f>
        <v>1043</v>
      </c>
      <c r="H5" s="8">
        <f>SUM(H6:H10)</f>
        <v>2033</v>
      </c>
      <c r="I5" s="9" t="s">
        <v>6</v>
      </c>
      <c r="J5" s="7">
        <f>SUM(J6:J10)</f>
        <v>19</v>
      </c>
      <c r="K5" s="7">
        <f>SUM(K6:K10)</f>
        <v>63</v>
      </c>
      <c r="L5" s="7">
        <f>SUM(L6:L10)</f>
        <v>82</v>
      </c>
    </row>
    <row r="6" spans="1:12" ht="13.5">
      <c r="A6" s="2">
        <v>0</v>
      </c>
      <c r="B6" s="10">
        <v>117</v>
      </c>
      <c r="C6" s="10">
        <v>112</v>
      </c>
      <c r="D6" s="11">
        <f>SUM(B6:C6)</f>
        <v>229</v>
      </c>
      <c r="E6" s="5">
        <v>45</v>
      </c>
      <c r="F6" s="10">
        <v>200</v>
      </c>
      <c r="G6" s="10">
        <v>222</v>
      </c>
      <c r="H6" s="11">
        <f>SUM(F6:G6)</f>
        <v>422</v>
      </c>
      <c r="I6" s="5">
        <v>90</v>
      </c>
      <c r="J6" s="10">
        <v>3</v>
      </c>
      <c r="K6" s="10">
        <v>20</v>
      </c>
      <c r="L6" s="10">
        <f>SUM(J6:K6)</f>
        <v>23</v>
      </c>
    </row>
    <row r="7" spans="1:12" ht="13.5">
      <c r="A7" s="2">
        <v>1</v>
      </c>
      <c r="B7" s="10">
        <v>100</v>
      </c>
      <c r="C7" s="10">
        <v>124</v>
      </c>
      <c r="D7" s="11">
        <f>SUM(B7:C7)</f>
        <v>224</v>
      </c>
      <c r="E7" s="5">
        <v>46</v>
      </c>
      <c r="F7" s="10">
        <v>254</v>
      </c>
      <c r="G7" s="10">
        <v>243</v>
      </c>
      <c r="H7" s="11">
        <f>SUM(F7:G7)</f>
        <v>497</v>
      </c>
      <c r="I7" s="5">
        <v>91</v>
      </c>
      <c r="J7" s="10">
        <v>5</v>
      </c>
      <c r="K7" s="10">
        <v>17</v>
      </c>
      <c r="L7" s="10">
        <f>SUM(J7:K7)</f>
        <v>22</v>
      </c>
    </row>
    <row r="8" spans="1:12" ht="13.5">
      <c r="A8" s="2">
        <v>2</v>
      </c>
      <c r="B8" s="10">
        <v>125</v>
      </c>
      <c r="C8" s="10">
        <v>111</v>
      </c>
      <c r="D8" s="11">
        <f>SUM(B8:C8)</f>
        <v>236</v>
      </c>
      <c r="E8" s="5">
        <v>47</v>
      </c>
      <c r="F8" s="10">
        <v>208</v>
      </c>
      <c r="G8" s="10">
        <v>231</v>
      </c>
      <c r="H8" s="11">
        <f>SUM(F8:G8)</f>
        <v>439</v>
      </c>
      <c r="I8" s="5">
        <v>92</v>
      </c>
      <c r="J8" s="10">
        <v>7</v>
      </c>
      <c r="K8" s="10">
        <v>11</v>
      </c>
      <c r="L8" s="10">
        <f>SUM(J8:K8)</f>
        <v>18</v>
      </c>
    </row>
    <row r="9" spans="1:12" ht="13.5">
      <c r="A9" s="2">
        <v>3</v>
      </c>
      <c r="B9" s="10">
        <v>119</v>
      </c>
      <c r="C9" s="10">
        <v>114</v>
      </c>
      <c r="D9" s="11">
        <f>SUM(B9:C9)</f>
        <v>233</v>
      </c>
      <c r="E9" s="5">
        <v>48</v>
      </c>
      <c r="F9" s="10">
        <v>228</v>
      </c>
      <c r="G9" s="10">
        <v>216</v>
      </c>
      <c r="H9" s="11">
        <f>SUM(F9:G9)</f>
        <v>444</v>
      </c>
      <c r="I9" s="5">
        <v>93</v>
      </c>
      <c r="J9" s="10">
        <v>1</v>
      </c>
      <c r="K9" s="10">
        <v>9</v>
      </c>
      <c r="L9" s="10">
        <f>SUM(J9:K9)</f>
        <v>10</v>
      </c>
    </row>
    <row r="10" spans="1:12" ht="13.5">
      <c r="A10" s="2">
        <v>4</v>
      </c>
      <c r="B10" s="10">
        <v>135</v>
      </c>
      <c r="C10" s="10">
        <v>128</v>
      </c>
      <c r="D10" s="11">
        <f>SUM(B10:C10)</f>
        <v>263</v>
      </c>
      <c r="E10" s="5">
        <v>49</v>
      </c>
      <c r="F10" s="10">
        <v>100</v>
      </c>
      <c r="G10" s="10">
        <v>131</v>
      </c>
      <c r="H10" s="11">
        <f>SUM(F10:G10)</f>
        <v>231</v>
      </c>
      <c r="I10" s="5">
        <v>94</v>
      </c>
      <c r="J10" s="10">
        <v>3</v>
      </c>
      <c r="K10" s="10">
        <v>6</v>
      </c>
      <c r="L10" s="10">
        <f>SUM(J10:K10)</f>
        <v>9</v>
      </c>
    </row>
    <row r="11" spans="1:12" ht="13.5">
      <c r="A11" s="6" t="s">
        <v>7</v>
      </c>
      <c r="B11" s="7">
        <f>SUM(B12:B16)</f>
        <v>750</v>
      </c>
      <c r="C11" s="7">
        <f>SUM(C12:C16)</f>
        <v>671</v>
      </c>
      <c r="D11" s="8">
        <f>SUM(D12:D16)</f>
        <v>1421</v>
      </c>
      <c r="E11" s="9" t="s">
        <v>8</v>
      </c>
      <c r="F11" s="7">
        <f>SUM(F12:F16)</f>
        <v>784</v>
      </c>
      <c r="G11" s="7">
        <f>SUM(G12:G16)</f>
        <v>853</v>
      </c>
      <c r="H11" s="8">
        <f>SUM(H12:H16)</f>
        <v>1637</v>
      </c>
      <c r="I11" s="9" t="s">
        <v>9</v>
      </c>
      <c r="J11" s="7">
        <f>SUM(J12:J16)</f>
        <v>2</v>
      </c>
      <c r="K11" s="7">
        <f>SUM(K12:K16)</f>
        <v>21</v>
      </c>
      <c r="L11" s="7">
        <f>SUM(L12:L16)</f>
        <v>23</v>
      </c>
    </row>
    <row r="12" spans="1:12" ht="13.5">
      <c r="A12" s="2">
        <v>5</v>
      </c>
      <c r="B12" s="10">
        <v>124</v>
      </c>
      <c r="C12" s="10">
        <v>144</v>
      </c>
      <c r="D12" s="11">
        <f>SUM(B12:C12)</f>
        <v>268</v>
      </c>
      <c r="E12" s="5">
        <v>50</v>
      </c>
      <c r="F12" s="10">
        <v>140</v>
      </c>
      <c r="G12" s="10">
        <v>160</v>
      </c>
      <c r="H12" s="11">
        <f>SUM(F12:G12)</f>
        <v>300</v>
      </c>
      <c r="I12" s="5">
        <v>95</v>
      </c>
      <c r="J12" s="10">
        <v>2</v>
      </c>
      <c r="K12" s="10">
        <v>10</v>
      </c>
      <c r="L12" s="10">
        <f aca="true" t="shared" si="0" ref="L12:L18">SUM(J12:K12)</f>
        <v>12</v>
      </c>
    </row>
    <row r="13" spans="1:12" ht="13.5">
      <c r="A13" s="2">
        <v>6</v>
      </c>
      <c r="B13" s="10">
        <v>144</v>
      </c>
      <c r="C13" s="10">
        <v>121</v>
      </c>
      <c r="D13" s="11">
        <f>SUM(B13:C13)</f>
        <v>265</v>
      </c>
      <c r="E13" s="5">
        <v>51</v>
      </c>
      <c r="F13" s="10">
        <v>192</v>
      </c>
      <c r="G13" s="10">
        <v>181</v>
      </c>
      <c r="H13" s="11">
        <f>SUM(F13:G13)</f>
        <v>373</v>
      </c>
      <c r="I13" s="5">
        <v>96</v>
      </c>
      <c r="J13" s="10">
        <v>0</v>
      </c>
      <c r="K13" s="10">
        <v>4</v>
      </c>
      <c r="L13" s="10">
        <f t="shared" si="0"/>
        <v>4</v>
      </c>
    </row>
    <row r="14" spans="1:12" ht="13.5">
      <c r="A14" s="2">
        <v>7</v>
      </c>
      <c r="B14" s="10">
        <v>156</v>
      </c>
      <c r="C14" s="10">
        <v>127</v>
      </c>
      <c r="D14" s="11">
        <f>SUM(B14:C14)</f>
        <v>283</v>
      </c>
      <c r="E14" s="5">
        <v>52</v>
      </c>
      <c r="F14" s="10">
        <v>140</v>
      </c>
      <c r="G14" s="10">
        <v>152</v>
      </c>
      <c r="H14" s="11">
        <f>SUM(F14:G14)</f>
        <v>292</v>
      </c>
      <c r="I14" s="5">
        <v>97</v>
      </c>
      <c r="J14" s="10">
        <v>0</v>
      </c>
      <c r="K14" s="10">
        <v>5</v>
      </c>
      <c r="L14" s="10">
        <f t="shared" si="0"/>
        <v>5</v>
      </c>
    </row>
    <row r="15" spans="1:12" ht="13.5">
      <c r="A15" s="2">
        <v>8</v>
      </c>
      <c r="B15" s="10">
        <v>172</v>
      </c>
      <c r="C15" s="10">
        <v>142</v>
      </c>
      <c r="D15" s="11">
        <f>SUM(B15:C15)</f>
        <v>314</v>
      </c>
      <c r="E15" s="5">
        <v>53</v>
      </c>
      <c r="F15" s="10">
        <v>147</v>
      </c>
      <c r="G15" s="10">
        <v>159</v>
      </c>
      <c r="H15" s="11">
        <f>SUM(F15:G15)</f>
        <v>306</v>
      </c>
      <c r="I15" s="5">
        <v>98</v>
      </c>
      <c r="J15" s="10">
        <v>0</v>
      </c>
      <c r="K15" s="10">
        <v>2</v>
      </c>
      <c r="L15" s="10">
        <f t="shared" si="0"/>
        <v>2</v>
      </c>
    </row>
    <row r="16" spans="1:12" ht="13.5">
      <c r="A16" s="2">
        <v>9</v>
      </c>
      <c r="B16" s="10">
        <v>154</v>
      </c>
      <c r="C16" s="10">
        <v>137</v>
      </c>
      <c r="D16" s="11">
        <f>SUM(B16:C16)</f>
        <v>291</v>
      </c>
      <c r="E16" s="5">
        <v>54</v>
      </c>
      <c r="F16" s="10">
        <v>165</v>
      </c>
      <c r="G16" s="10">
        <v>201</v>
      </c>
      <c r="H16" s="11">
        <f>SUM(F16:G16)</f>
        <v>366</v>
      </c>
      <c r="I16" s="5">
        <v>99</v>
      </c>
      <c r="J16" s="10">
        <v>0</v>
      </c>
      <c r="K16" s="10">
        <v>0</v>
      </c>
      <c r="L16" s="10">
        <f t="shared" si="0"/>
        <v>0</v>
      </c>
    </row>
    <row r="17" spans="1:12" ht="13.5">
      <c r="A17" s="6" t="s">
        <v>10</v>
      </c>
      <c r="B17" s="7">
        <f>SUM(B18:B22)</f>
        <v>790</v>
      </c>
      <c r="C17" s="7">
        <f>SUM(C18:C22)</f>
        <v>748</v>
      </c>
      <c r="D17" s="8">
        <f>SUM(D18:D22)</f>
        <v>1538</v>
      </c>
      <c r="E17" s="9" t="s">
        <v>11</v>
      </c>
      <c r="F17" s="7">
        <f>SUM(F18:F22)</f>
        <v>707</v>
      </c>
      <c r="G17" s="7">
        <f>SUM(G18:G22)</f>
        <v>817</v>
      </c>
      <c r="H17" s="8">
        <f>SUM(H18:H22)</f>
        <v>1524</v>
      </c>
      <c r="I17" s="9" t="s">
        <v>35</v>
      </c>
      <c r="J17" s="7">
        <v>1</v>
      </c>
      <c r="K17" s="7">
        <v>0</v>
      </c>
      <c r="L17" s="7">
        <f t="shared" si="0"/>
        <v>1</v>
      </c>
    </row>
    <row r="18" spans="1:12" ht="13.5">
      <c r="A18" s="2">
        <v>10</v>
      </c>
      <c r="B18" s="10">
        <v>165</v>
      </c>
      <c r="C18" s="10">
        <v>136</v>
      </c>
      <c r="D18" s="11">
        <f>SUM(B18:C18)</f>
        <v>301</v>
      </c>
      <c r="E18" s="5">
        <v>55</v>
      </c>
      <c r="F18" s="10">
        <v>142</v>
      </c>
      <c r="G18" s="10">
        <v>148</v>
      </c>
      <c r="H18" s="11">
        <f>SUM(F18:G18)</f>
        <v>290</v>
      </c>
      <c r="I18" s="9" t="s">
        <v>36</v>
      </c>
      <c r="J18" s="7">
        <v>1</v>
      </c>
      <c r="K18" s="7">
        <v>0</v>
      </c>
      <c r="L18" s="7">
        <f t="shared" si="0"/>
        <v>1</v>
      </c>
    </row>
    <row r="19" spans="1:12" ht="13.5">
      <c r="A19" s="2">
        <v>11</v>
      </c>
      <c r="B19" s="10">
        <v>146</v>
      </c>
      <c r="C19" s="10">
        <v>166</v>
      </c>
      <c r="D19" s="11">
        <f>SUM(B19:C19)</f>
        <v>312</v>
      </c>
      <c r="E19" s="5">
        <v>56</v>
      </c>
      <c r="F19" s="10">
        <v>118</v>
      </c>
      <c r="G19" s="10">
        <v>164</v>
      </c>
      <c r="H19" s="11">
        <f>SUM(F19:G19)</f>
        <v>282</v>
      </c>
      <c r="I19" s="25" t="s">
        <v>3</v>
      </c>
      <c r="J19" s="26">
        <f>B5+B11+B17+B23+B29+B35+B41+B47+B53+F5+F11+F17+F23+F29+F35+F41+F47+F53+J5+J11+J17+J18</f>
        <v>11518</v>
      </c>
      <c r="K19" s="26">
        <f>C5+C11+C17+C23+C29+C35+C41+C47+C53+G5+G11+G17+G23+G29+G35+G41+G47+G53+K5+K11+K17+K18</f>
        <v>12915</v>
      </c>
      <c r="L19" s="26">
        <f>D5+D11+D17+D23+D29+D35+D41+D47+D53+H5+H11+H17+H23+H29+H35+H41+H47+H53+L5+L11+L17+L18</f>
        <v>24433</v>
      </c>
    </row>
    <row r="20" spans="1:12" ht="13.5">
      <c r="A20" s="2">
        <v>12</v>
      </c>
      <c r="B20" s="10">
        <v>164</v>
      </c>
      <c r="C20" s="10">
        <v>146</v>
      </c>
      <c r="D20" s="11">
        <f>SUM(B20:C20)</f>
        <v>310</v>
      </c>
      <c r="E20" s="5">
        <v>57</v>
      </c>
      <c r="F20" s="10">
        <v>145</v>
      </c>
      <c r="G20" s="10">
        <v>169</v>
      </c>
      <c r="H20" s="11">
        <f>SUM(F20:G20)</f>
        <v>314</v>
      </c>
      <c r="I20" s="12"/>
      <c r="J20" s="13"/>
      <c r="K20" s="13"/>
      <c r="L20" s="13"/>
    </row>
    <row r="21" spans="1:12" ht="13.5">
      <c r="A21" s="2">
        <v>13</v>
      </c>
      <c r="B21" s="10">
        <v>164</v>
      </c>
      <c r="C21" s="10">
        <v>147</v>
      </c>
      <c r="D21" s="11">
        <f>SUM(B21:C21)</f>
        <v>311</v>
      </c>
      <c r="E21" s="5">
        <v>58</v>
      </c>
      <c r="F21" s="10">
        <v>156</v>
      </c>
      <c r="G21" s="10">
        <v>186</v>
      </c>
      <c r="H21" s="11">
        <f>SUM(F21:G21)</f>
        <v>342</v>
      </c>
      <c r="I21" s="14"/>
      <c r="J21" s="15"/>
      <c r="K21" s="15"/>
      <c r="L21" s="15"/>
    </row>
    <row r="22" spans="1:12" ht="13.5">
      <c r="A22" s="2">
        <v>14</v>
      </c>
      <c r="B22" s="10">
        <v>151</v>
      </c>
      <c r="C22" s="10">
        <v>153</v>
      </c>
      <c r="D22" s="11">
        <f>SUM(B22:C22)</f>
        <v>304</v>
      </c>
      <c r="E22" s="5">
        <v>59</v>
      </c>
      <c r="F22" s="10">
        <v>146</v>
      </c>
      <c r="G22" s="10">
        <v>150</v>
      </c>
      <c r="H22" s="11">
        <f>SUM(F22:G22)</f>
        <v>296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714</v>
      </c>
      <c r="C23" s="7">
        <f>SUM(C24:C28)</f>
        <v>801</v>
      </c>
      <c r="D23" s="8">
        <f>SUM(D24:D28)</f>
        <v>1515</v>
      </c>
      <c r="E23" s="9" t="s">
        <v>13</v>
      </c>
      <c r="F23" s="7">
        <f>SUM(F24:F28)</f>
        <v>772</v>
      </c>
      <c r="G23" s="7">
        <f>SUM(G24:G28)</f>
        <v>886</v>
      </c>
      <c r="H23" s="8">
        <f>SUM(H24:H28)</f>
        <v>1658</v>
      </c>
      <c r="I23" s="14"/>
      <c r="J23" s="15"/>
      <c r="K23" s="15"/>
      <c r="L23" s="15"/>
    </row>
    <row r="24" spans="1:12" ht="13.5">
      <c r="A24" s="2">
        <v>15</v>
      </c>
      <c r="B24" s="10">
        <v>156</v>
      </c>
      <c r="C24" s="10">
        <v>165</v>
      </c>
      <c r="D24" s="11">
        <f>SUM(B24:C24)</f>
        <v>321</v>
      </c>
      <c r="E24" s="5">
        <v>60</v>
      </c>
      <c r="F24" s="10">
        <v>146</v>
      </c>
      <c r="G24" s="10">
        <v>197</v>
      </c>
      <c r="H24" s="11">
        <f>SUM(F24:G24)</f>
        <v>343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156</v>
      </c>
      <c r="C25" s="10">
        <v>170</v>
      </c>
      <c r="D25" s="11">
        <f>SUM(B25:C25)</f>
        <v>326</v>
      </c>
      <c r="E25" s="5">
        <v>61</v>
      </c>
      <c r="F25" s="10">
        <v>155</v>
      </c>
      <c r="G25" s="10">
        <v>163</v>
      </c>
      <c r="H25" s="11">
        <f>SUM(F25:G25)</f>
        <v>318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150</v>
      </c>
      <c r="C26" s="10">
        <v>170</v>
      </c>
      <c r="D26" s="11">
        <f>SUM(B26:C26)</f>
        <v>320</v>
      </c>
      <c r="E26" s="5">
        <v>62</v>
      </c>
      <c r="F26" s="10">
        <v>179</v>
      </c>
      <c r="G26" s="10">
        <v>173</v>
      </c>
      <c r="H26" s="11">
        <f>SUM(F26:G26)</f>
        <v>352</v>
      </c>
      <c r="I26" s="2" t="s">
        <v>26</v>
      </c>
      <c r="J26" s="19">
        <f>SUM(B5,B11,B17)</f>
        <v>2136</v>
      </c>
      <c r="K26" s="19">
        <f>SUM(C5,C11,C17)</f>
        <v>2008</v>
      </c>
      <c r="L26" s="19">
        <f>SUM(D5,D11,D17)</f>
        <v>4144</v>
      </c>
    </row>
    <row r="27" spans="1:12" ht="13.5">
      <c r="A27" s="2">
        <v>18</v>
      </c>
      <c r="B27" s="10">
        <v>139</v>
      </c>
      <c r="C27" s="10">
        <v>165</v>
      </c>
      <c r="D27" s="11">
        <f>SUM(B27:C27)</f>
        <v>304</v>
      </c>
      <c r="E27" s="5">
        <v>63</v>
      </c>
      <c r="F27" s="10">
        <v>167</v>
      </c>
      <c r="G27" s="10">
        <v>174</v>
      </c>
      <c r="H27" s="11">
        <f>SUM(F27:G27)</f>
        <v>341</v>
      </c>
      <c r="I27" s="2" t="s">
        <v>27</v>
      </c>
      <c r="J27" s="19">
        <f>SUM(B23,B29,B35,B41,B47,B53,F5,F11,F17,F23)</f>
        <v>7470</v>
      </c>
      <c r="K27" s="19">
        <f>SUM(C23,C29,C35,C41,C47,C53,G5,G11,G17,G23)</f>
        <v>8196</v>
      </c>
      <c r="L27" s="19">
        <f>SUM(D23,D29,D35,D41,D47,D53,H5,H11,H17,H23)</f>
        <v>15666</v>
      </c>
    </row>
    <row r="28" spans="1:12" ht="13.5">
      <c r="A28" s="2">
        <v>19</v>
      </c>
      <c r="B28" s="10">
        <v>113</v>
      </c>
      <c r="C28" s="10">
        <v>131</v>
      </c>
      <c r="D28" s="11">
        <f>SUM(B28:C28)</f>
        <v>244</v>
      </c>
      <c r="E28" s="5">
        <v>64</v>
      </c>
      <c r="F28" s="10">
        <v>125</v>
      </c>
      <c r="G28" s="10">
        <v>179</v>
      </c>
      <c r="H28" s="11">
        <f>SUM(F28:G28)</f>
        <v>304</v>
      </c>
      <c r="I28" s="2" t="s">
        <v>28</v>
      </c>
      <c r="J28" s="19">
        <f>SUM(F29,F35,F41,F47,F53,J5,J11,J17)</f>
        <v>1911</v>
      </c>
      <c r="K28" s="19">
        <f>SUM(G29,G35,G41,G47,G53,K5,K11,K17)</f>
        <v>2711</v>
      </c>
      <c r="L28" s="19">
        <f>SUM(H29,H35,H41,H47,H53,L5,L11,L17)</f>
        <v>4622</v>
      </c>
    </row>
    <row r="29" spans="1:12" ht="13.5">
      <c r="A29" s="6" t="s">
        <v>14</v>
      </c>
      <c r="B29" s="7">
        <f>SUM(B30:B34)</f>
        <v>607</v>
      </c>
      <c r="C29" s="7">
        <f>SUM(C30:C34)</f>
        <v>739</v>
      </c>
      <c r="D29" s="8">
        <f>SUM(D30:D34)</f>
        <v>1346</v>
      </c>
      <c r="E29" s="9" t="s">
        <v>15</v>
      </c>
      <c r="F29" s="7">
        <f>SUM(F30:F34)</f>
        <v>726</v>
      </c>
      <c r="G29" s="7">
        <f>SUM(G30:G34)</f>
        <v>853</v>
      </c>
      <c r="H29" s="8">
        <f>SUM(H30:H34)</f>
        <v>1579</v>
      </c>
      <c r="I29" s="20" t="s">
        <v>29</v>
      </c>
      <c r="J29" s="19">
        <f>SUM(F29,F35)</f>
        <v>1208</v>
      </c>
      <c r="K29" s="19">
        <f>SUM(G29,G35)</f>
        <v>1569</v>
      </c>
      <c r="L29" s="19">
        <f>SUM(H29,H35)</f>
        <v>2777</v>
      </c>
    </row>
    <row r="30" spans="1:12" ht="13.5">
      <c r="A30" s="2">
        <v>20</v>
      </c>
      <c r="B30" s="10">
        <v>120</v>
      </c>
      <c r="C30" s="10">
        <v>138</v>
      </c>
      <c r="D30" s="11">
        <f>SUM(B30:C30)</f>
        <v>258</v>
      </c>
      <c r="E30" s="5">
        <v>65</v>
      </c>
      <c r="F30" s="10">
        <v>156</v>
      </c>
      <c r="G30" s="10">
        <v>179</v>
      </c>
      <c r="H30" s="10">
        <f>SUM(F30:G30)</f>
        <v>335</v>
      </c>
      <c r="I30" s="20" t="s">
        <v>30</v>
      </c>
      <c r="J30" s="19">
        <f>SUM(F41,F47,F53,J5,J11,J17)</f>
        <v>703</v>
      </c>
      <c r="K30" s="19">
        <f>SUM(G41,G47,G53,K5,K11,K17)</f>
        <v>1142</v>
      </c>
      <c r="L30" s="19">
        <f>SUM(J30:K30)</f>
        <v>1845</v>
      </c>
    </row>
    <row r="31" spans="1:12" ht="13.5">
      <c r="A31" s="2">
        <v>21</v>
      </c>
      <c r="B31" s="10">
        <v>116</v>
      </c>
      <c r="C31" s="10">
        <v>151</v>
      </c>
      <c r="D31" s="11">
        <f>SUM(B31:C31)</f>
        <v>267</v>
      </c>
      <c r="E31" s="5">
        <v>66</v>
      </c>
      <c r="F31" s="10">
        <v>146</v>
      </c>
      <c r="G31" s="10">
        <v>190</v>
      </c>
      <c r="H31" s="10">
        <f>SUM(F31:G31)</f>
        <v>336</v>
      </c>
      <c r="I31" s="14"/>
      <c r="J31" s="15"/>
      <c r="K31" s="15"/>
      <c r="L31" s="27"/>
    </row>
    <row r="32" spans="1:12" ht="13.5">
      <c r="A32" s="2">
        <v>22</v>
      </c>
      <c r="B32" s="10">
        <v>118</v>
      </c>
      <c r="C32" s="10">
        <v>164</v>
      </c>
      <c r="D32" s="11">
        <f>SUM(B32:C32)</f>
        <v>282</v>
      </c>
      <c r="E32" s="5">
        <v>67</v>
      </c>
      <c r="F32" s="10">
        <v>152</v>
      </c>
      <c r="G32" s="10">
        <v>165</v>
      </c>
      <c r="H32" s="10">
        <f>SUM(F32:G32)</f>
        <v>317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128</v>
      </c>
      <c r="C33" s="10">
        <v>147</v>
      </c>
      <c r="D33" s="11">
        <f>SUM(B33:C33)</f>
        <v>275</v>
      </c>
      <c r="E33" s="5">
        <v>68</v>
      </c>
      <c r="F33" s="10">
        <v>126</v>
      </c>
      <c r="G33" s="10">
        <v>158</v>
      </c>
      <c r="H33" s="10">
        <f>SUM(F33:G33)</f>
        <v>284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125</v>
      </c>
      <c r="C34" s="10">
        <v>139</v>
      </c>
      <c r="D34" s="11">
        <f>SUM(B34:C34)</f>
        <v>264</v>
      </c>
      <c r="E34" s="5">
        <v>69</v>
      </c>
      <c r="F34" s="10">
        <v>146</v>
      </c>
      <c r="G34" s="10">
        <v>161</v>
      </c>
      <c r="H34" s="10">
        <f>SUM(F34:G34)</f>
        <v>307</v>
      </c>
      <c r="I34" s="2" t="s">
        <v>26</v>
      </c>
      <c r="J34" s="21">
        <f>ROUND(J26/$J$19*100,1)</f>
        <v>18.5</v>
      </c>
      <c r="K34" s="21">
        <f>ROUND(K26/$K$19*100,1)</f>
        <v>15.5</v>
      </c>
      <c r="L34" s="21">
        <f>ROUND(L26/$L$19*100,1)</f>
        <v>17</v>
      </c>
    </row>
    <row r="35" spans="1:12" ht="13.5">
      <c r="A35" s="6" t="s">
        <v>16</v>
      </c>
      <c r="B35" s="7">
        <f>SUM(B36:B40)</f>
        <v>599</v>
      </c>
      <c r="C35" s="7">
        <f>SUM(C36:C40)</f>
        <v>683</v>
      </c>
      <c r="D35" s="8">
        <f>SUM(D36:D40)</f>
        <v>1282</v>
      </c>
      <c r="E35" s="9" t="s">
        <v>17</v>
      </c>
      <c r="F35" s="7">
        <f>SUM(F36:F40)</f>
        <v>482</v>
      </c>
      <c r="G35" s="7">
        <f>SUM(G36:G40)</f>
        <v>716</v>
      </c>
      <c r="H35" s="7">
        <f>SUM(H36:H40)</f>
        <v>1198</v>
      </c>
      <c r="I35" s="2" t="s">
        <v>27</v>
      </c>
      <c r="J35" s="21">
        <f>ROUND(J27/$J$19*100,1)</f>
        <v>64.9</v>
      </c>
      <c r="K35" s="21">
        <f>ROUND(K27/$K$19*100,1)</f>
        <v>63.5</v>
      </c>
      <c r="L35" s="21">
        <f>ROUND(L27/$L$19*100,1)</f>
        <v>64.1</v>
      </c>
    </row>
    <row r="36" spans="1:12" ht="13.5">
      <c r="A36" s="2">
        <v>25</v>
      </c>
      <c r="B36" s="10">
        <v>130</v>
      </c>
      <c r="C36" s="10">
        <v>136</v>
      </c>
      <c r="D36" s="11">
        <f>SUM(B36:C36)</f>
        <v>266</v>
      </c>
      <c r="E36" s="5">
        <v>70</v>
      </c>
      <c r="F36" s="10">
        <v>126</v>
      </c>
      <c r="G36" s="10">
        <v>145</v>
      </c>
      <c r="H36" s="10">
        <f>SUM(F36:G36)</f>
        <v>271</v>
      </c>
      <c r="I36" s="2" t="s">
        <v>28</v>
      </c>
      <c r="J36" s="21">
        <f>ROUND(J28/$J$19*100,1)</f>
        <v>16.6</v>
      </c>
      <c r="K36" s="21">
        <f>ROUND(K28/$K$19*100,1)</f>
        <v>21</v>
      </c>
      <c r="L36" s="21">
        <f>ROUND(L28/$L$19*100,1)</f>
        <v>18.9</v>
      </c>
    </row>
    <row r="37" spans="1:12" ht="13.5">
      <c r="A37" s="2">
        <v>26</v>
      </c>
      <c r="B37" s="10">
        <v>121</v>
      </c>
      <c r="C37" s="10">
        <v>154</v>
      </c>
      <c r="D37" s="11">
        <f>SUM(B37:C37)</f>
        <v>275</v>
      </c>
      <c r="E37" s="5">
        <v>71</v>
      </c>
      <c r="F37" s="10">
        <v>111</v>
      </c>
      <c r="G37" s="10">
        <v>165</v>
      </c>
      <c r="H37" s="10">
        <f>SUM(F37:G37)</f>
        <v>276</v>
      </c>
      <c r="I37" s="20" t="s">
        <v>29</v>
      </c>
      <c r="J37" s="21">
        <f>ROUND(J29/$J$19*100,1)</f>
        <v>10.5</v>
      </c>
      <c r="K37" s="21">
        <f>ROUND(K29/$K$19*100,1)</f>
        <v>12.1</v>
      </c>
      <c r="L37" s="21">
        <f>ROUND(L29/$L$19*100,1)</f>
        <v>11.4</v>
      </c>
    </row>
    <row r="38" spans="1:12" ht="13.5">
      <c r="A38" s="2">
        <v>27</v>
      </c>
      <c r="B38" s="10">
        <v>143</v>
      </c>
      <c r="C38" s="10">
        <v>153</v>
      </c>
      <c r="D38" s="11">
        <f>SUM(B38:C38)</f>
        <v>296</v>
      </c>
      <c r="E38" s="5">
        <v>72</v>
      </c>
      <c r="F38" s="10">
        <v>92</v>
      </c>
      <c r="G38" s="10">
        <v>143</v>
      </c>
      <c r="H38" s="10">
        <f>SUM(F38:G38)</f>
        <v>235</v>
      </c>
      <c r="I38" s="20" t="s">
        <v>30</v>
      </c>
      <c r="J38" s="21">
        <f>ROUND(J30/$J$19*100,1)</f>
        <v>6.1</v>
      </c>
      <c r="K38" s="21">
        <f>ROUND(K30/$K$19*100,1)</f>
        <v>8.8</v>
      </c>
      <c r="L38" s="21">
        <f>ROUND(L30/$L$19*100,1)</f>
        <v>7.6</v>
      </c>
    </row>
    <row r="39" spans="1:12" ht="13.5">
      <c r="A39" s="2">
        <v>28</v>
      </c>
      <c r="B39" s="10">
        <v>122</v>
      </c>
      <c r="C39" s="10">
        <v>134</v>
      </c>
      <c r="D39" s="11">
        <f>SUM(B39:C39)</f>
        <v>256</v>
      </c>
      <c r="E39" s="5">
        <v>73</v>
      </c>
      <c r="F39" s="10">
        <v>75</v>
      </c>
      <c r="G39" s="10">
        <v>150</v>
      </c>
      <c r="H39" s="10">
        <f>SUM(F39:G39)</f>
        <v>225</v>
      </c>
      <c r="I39" s="14"/>
      <c r="J39" s="15"/>
      <c r="K39" s="15"/>
      <c r="L39" s="15"/>
    </row>
    <row r="40" spans="1:12" ht="13.5">
      <c r="A40" s="2">
        <v>29</v>
      </c>
      <c r="B40" s="10">
        <v>83</v>
      </c>
      <c r="C40" s="10">
        <v>106</v>
      </c>
      <c r="D40" s="11">
        <f>SUM(B40:C40)</f>
        <v>189</v>
      </c>
      <c r="E40" s="5">
        <v>74</v>
      </c>
      <c r="F40" s="10">
        <v>78</v>
      </c>
      <c r="G40" s="10">
        <v>113</v>
      </c>
      <c r="H40" s="10">
        <f>SUM(F40:G40)</f>
        <v>191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644</v>
      </c>
      <c r="C41" s="7">
        <f>SUM(C42:C46)</f>
        <v>710</v>
      </c>
      <c r="D41" s="8">
        <f>SUM(D42:D46)</f>
        <v>1354</v>
      </c>
      <c r="E41" s="9" t="s">
        <v>19</v>
      </c>
      <c r="F41" s="7">
        <f>SUM(F42:F46)</f>
        <v>361</v>
      </c>
      <c r="G41" s="7">
        <f>SUM(G42:G46)</f>
        <v>497</v>
      </c>
      <c r="H41" s="7">
        <f>SUM(H42:H46)</f>
        <v>858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123</v>
      </c>
      <c r="C42" s="10">
        <v>143</v>
      </c>
      <c r="D42" s="11">
        <f>SUM(B42:C42)</f>
        <v>266</v>
      </c>
      <c r="E42" s="5">
        <v>75</v>
      </c>
      <c r="F42" s="10">
        <v>93</v>
      </c>
      <c r="G42" s="10">
        <v>126</v>
      </c>
      <c r="H42" s="10">
        <f>SUM(F42:G42)</f>
        <v>219</v>
      </c>
      <c r="I42" s="14"/>
      <c r="J42" s="22">
        <v>40.3</v>
      </c>
      <c r="K42" s="22">
        <v>42.9</v>
      </c>
      <c r="L42" s="22">
        <v>41.7</v>
      </c>
    </row>
    <row r="43" spans="1:12" ht="13.5">
      <c r="A43" s="2">
        <v>31</v>
      </c>
      <c r="B43" s="10">
        <v>126</v>
      </c>
      <c r="C43" s="10">
        <v>141</v>
      </c>
      <c r="D43" s="11">
        <f>SUM(B43:C43)</f>
        <v>267</v>
      </c>
      <c r="E43" s="5">
        <v>76</v>
      </c>
      <c r="F43" s="10">
        <v>75</v>
      </c>
      <c r="G43" s="10">
        <v>97</v>
      </c>
      <c r="H43" s="10">
        <f>SUM(F43:G43)</f>
        <v>172</v>
      </c>
      <c r="I43" s="14"/>
      <c r="J43" s="15"/>
      <c r="K43" s="15"/>
      <c r="L43" s="15"/>
    </row>
    <row r="44" spans="1:12" ht="13.5">
      <c r="A44" s="2">
        <v>32</v>
      </c>
      <c r="B44" s="10">
        <v>140</v>
      </c>
      <c r="C44" s="10">
        <v>154</v>
      </c>
      <c r="D44" s="11">
        <f>SUM(B44:C44)</f>
        <v>294</v>
      </c>
      <c r="E44" s="5">
        <v>77</v>
      </c>
      <c r="F44" s="10">
        <v>65</v>
      </c>
      <c r="G44" s="10">
        <v>101</v>
      </c>
      <c r="H44" s="10">
        <f>SUM(F44:G44)</f>
        <v>166</v>
      </c>
      <c r="I44" s="14"/>
      <c r="J44" s="15"/>
      <c r="K44" s="15"/>
      <c r="L44" s="15"/>
    </row>
    <row r="45" spans="1:12" ht="13.5">
      <c r="A45" s="2">
        <v>33</v>
      </c>
      <c r="B45" s="10">
        <v>133</v>
      </c>
      <c r="C45" s="10">
        <v>143</v>
      </c>
      <c r="D45" s="11">
        <f>SUM(B45:C45)</f>
        <v>276</v>
      </c>
      <c r="E45" s="5">
        <v>78</v>
      </c>
      <c r="F45" s="10">
        <v>65</v>
      </c>
      <c r="G45" s="10">
        <v>83</v>
      </c>
      <c r="H45" s="10">
        <f>SUM(F45:G45)</f>
        <v>148</v>
      </c>
      <c r="I45" s="14"/>
      <c r="J45" s="15"/>
      <c r="K45" s="15"/>
      <c r="L45" s="15"/>
    </row>
    <row r="46" spans="1:12" ht="13.5">
      <c r="A46" s="2">
        <v>34</v>
      </c>
      <c r="B46" s="10">
        <v>122</v>
      </c>
      <c r="C46" s="10">
        <v>129</v>
      </c>
      <c r="D46" s="11">
        <f>SUM(B46:C46)</f>
        <v>251</v>
      </c>
      <c r="E46" s="5">
        <v>79</v>
      </c>
      <c r="F46" s="10">
        <v>63</v>
      </c>
      <c r="G46" s="10">
        <v>90</v>
      </c>
      <c r="H46" s="10">
        <f>SUM(F46:G46)</f>
        <v>153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783</v>
      </c>
      <c r="C47" s="7">
        <f>SUM(C48:C52)</f>
        <v>791</v>
      </c>
      <c r="D47" s="8">
        <f>SUM(D48:D52)</f>
        <v>1574</v>
      </c>
      <c r="E47" s="9" t="s">
        <v>21</v>
      </c>
      <c r="F47" s="7">
        <f>SUM(F48:F52)</f>
        <v>221</v>
      </c>
      <c r="G47" s="7">
        <f>SUM(G48:G52)</f>
        <v>362</v>
      </c>
      <c r="H47" s="7">
        <f>SUM(H48:H52)</f>
        <v>583</v>
      </c>
      <c r="I47" s="14"/>
      <c r="J47" s="15"/>
      <c r="K47" s="15"/>
      <c r="L47" s="15"/>
    </row>
    <row r="48" spans="1:12" ht="13.5">
      <c r="A48" s="2">
        <v>35</v>
      </c>
      <c r="B48" s="10">
        <v>142</v>
      </c>
      <c r="C48" s="10">
        <v>146</v>
      </c>
      <c r="D48" s="11">
        <f>SUM(B48:C48)</f>
        <v>288</v>
      </c>
      <c r="E48" s="5">
        <v>80</v>
      </c>
      <c r="F48" s="10">
        <v>55</v>
      </c>
      <c r="G48" s="10">
        <v>74</v>
      </c>
      <c r="H48" s="10">
        <f>SUM(F48:G48)</f>
        <v>129</v>
      </c>
      <c r="I48" s="14"/>
      <c r="J48" s="15"/>
      <c r="K48" s="15"/>
      <c r="L48" s="15"/>
    </row>
    <row r="49" spans="1:8" ht="13.5">
      <c r="A49" s="2">
        <v>36</v>
      </c>
      <c r="B49" s="10">
        <v>168</v>
      </c>
      <c r="C49" s="10">
        <v>168</v>
      </c>
      <c r="D49" s="11">
        <f>SUM(B49:C49)</f>
        <v>336</v>
      </c>
      <c r="E49" s="5">
        <v>81</v>
      </c>
      <c r="F49" s="10">
        <v>61</v>
      </c>
      <c r="G49" s="10">
        <v>78</v>
      </c>
      <c r="H49" s="10">
        <f>SUM(F49:G49)</f>
        <v>139</v>
      </c>
    </row>
    <row r="50" spans="1:8" ht="13.5">
      <c r="A50" s="2">
        <v>37</v>
      </c>
      <c r="B50" s="10">
        <v>155</v>
      </c>
      <c r="C50" s="10">
        <v>181</v>
      </c>
      <c r="D50" s="11">
        <f>SUM(B50:C50)</f>
        <v>336</v>
      </c>
      <c r="E50" s="5">
        <v>82</v>
      </c>
      <c r="F50" s="10">
        <v>31</v>
      </c>
      <c r="G50" s="10">
        <v>74</v>
      </c>
      <c r="H50" s="10">
        <f>SUM(F50:G50)</f>
        <v>105</v>
      </c>
    </row>
    <row r="51" spans="1:8" ht="13.5">
      <c r="A51" s="2">
        <v>38</v>
      </c>
      <c r="B51" s="10">
        <v>151</v>
      </c>
      <c r="C51" s="10">
        <v>140</v>
      </c>
      <c r="D51" s="11">
        <f>SUM(B51:C51)</f>
        <v>291</v>
      </c>
      <c r="E51" s="5">
        <v>83</v>
      </c>
      <c r="F51" s="10">
        <v>34</v>
      </c>
      <c r="G51" s="10">
        <v>78</v>
      </c>
      <c r="H51" s="10">
        <f>SUM(F51:G51)</f>
        <v>112</v>
      </c>
    </row>
    <row r="52" spans="1:8" ht="13.5">
      <c r="A52" s="2">
        <v>39</v>
      </c>
      <c r="B52" s="10">
        <v>167</v>
      </c>
      <c r="C52" s="10">
        <v>156</v>
      </c>
      <c r="D52" s="11">
        <f>SUM(B52:C52)</f>
        <v>323</v>
      </c>
      <c r="E52" s="5">
        <v>84</v>
      </c>
      <c r="F52" s="10">
        <v>40</v>
      </c>
      <c r="G52" s="10">
        <v>58</v>
      </c>
      <c r="H52" s="10">
        <f>SUM(F52:G52)</f>
        <v>98</v>
      </c>
    </row>
    <row r="53" spans="1:8" ht="13.5">
      <c r="A53" s="6" t="s">
        <v>22</v>
      </c>
      <c r="B53" s="7">
        <f>SUM(B54:B58)</f>
        <v>870</v>
      </c>
      <c r="C53" s="7">
        <f>SUM(C54:C58)</f>
        <v>873</v>
      </c>
      <c r="D53" s="8">
        <f>SUM(D54:D58)</f>
        <v>1743</v>
      </c>
      <c r="E53" s="9" t="s">
        <v>23</v>
      </c>
      <c r="F53" s="7">
        <f>SUM(F54:F58)</f>
        <v>99</v>
      </c>
      <c r="G53" s="7">
        <f>SUM(G54:G58)</f>
        <v>199</v>
      </c>
      <c r="H53" s="7">
        <f>SUM(H54:H58)</f>
        <v>298</v>
      </c>
    </row>
    <row r="54" spans="1:8" ht="13.5">
      <c r="A54" s="2">
        <v>40</v>
      </c>
      <c r="B54" s="10">
        <v>147</v>
      </c>
      <c r="C54" s="10">
        <v>152</v>
      </c>
      <c r="D54" s="11">
        <f>SUM(B54:C54)</f>
        <v>299</v>
      </c>
      <c r="E54" s="5">
        <v>85</v>
      </c>
      <c r="F54" s="10">
        <v>26</v>
      </c>
      <c r="G54" s="10">
        <v>54</v>
      </c>
      <c r="H54" s="10">
        <f>SUM(F54:G54)</f>
        <v>80</v>
      </c>
    </row>
    <row r="55" spans="1:8" ht="13.5">
      <c r="A55" s="2">
        <v>41</v>
      </c>
      <c r="B55" s="10">
        <v>174</v>
      </c>
      <c r="C55" s="10">
        <v>157</v>
      </c>
      <c r="D55" s="11">
        <f>SUM(B55:C55)</f>
        <v>331</v>
      </c>
      <c r="E55" s="5">
        <v>86</v>
      </c>
      <c r="F55" s="10">
        <v>24</v>
      </c>
      <c r="G55" s="10">
        <v>44</v>
      </c>
      <c r="H55" s="10">
        <f>SUM(F55:G55)</f>
        <v>68</v>
      </c>
    </row>
    <row r="56" spans="1:8" ht="13.5">
      <c r="A56" s="2">
        <v>42</v>
      </c>
      <c r="B56" s="10">
        <v>180</v>
      </c>
      <c r="C56" s="10">
        <v>193</v>
      </c>
      <c r="D56" s="11">
        <f>SUM(B56:C56)</f>
        <v>373</v>
      </c>
      <c r="E56" s="5">
        <v>87</v>
      </c>
      <c r="F56" s="10">
        <v>17</v>
      </c>
      <c r="G56" s="10">
        <v>35</v>
      </c>
      <c r="H56" s="10">
        <f>SUM(F56:G56)</f>
        <v>52</v>
      </c>
    </row>
    <row r="57" spans="1:8" ht="13.5">
      <c r="A57" s="2">
        <v>43</v>
      </c>
      <c r="B57" s="10">
        <v>171</v>
      </c>
      <c r="C57" s="10">
        <v>163</v>
      </c>
      <c r="D57" s="11">
        <f>SUM(B57:C57)</f>
        <v>334</v>
      </c>
      <c r="E57" s="5">
        <v>88</v>
      </c>
      <c r="F57" s="10">
        <v>18</v>
      </c>
      <c r="G57" s="10">
        <v>38</v>
      </c>
      <c r="H57" s="10">
        <f>SUM(F57:G57)</f>
        <v>56</v>
      </c>
    </row>
    <row r="58" spans="1:8" ht="13.5">
      <c r="A58" s="2">
        <v>44</v>
      </c>
      <c r="B58" s="10">
        <v>198</v>
      </c>
      <c r="C58" s="10">
        <v>208</v>
      </c>
      <c r="D58" s="11">
        <f>SUM(B58:C58)</f>
        <v>406</v>
      </c>
      <c r="E58" s="5">
        <v>89</v>
      </c>
      <c r="F58" s="10">
        <v>14</v>
      </c>
      <c r="G58" s="10">
        <v>28</v>
      </c>
      <c r="H58" s="10">
        <f>SUM(F58:G58)</f>
        <v>42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B19">
      <selection activeCell="M18" sqref="M1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" ht="17.25">
      <c r="A2" s="23"/>
      <c r="B2" s="23"/>
      <c r="C2" s="23"/>
      <c r="D2" s="23"/>
      <c r="E2" s="23"/>
    </row>
    <row r="3" spans="10:12" ht="13.5">
      <c r="J3" s="29" t="s">
        <v>34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647</v>
      </c>
      <c r="C5" s="7">
        <f>SUM(C6:C10)</f>
        <v>635</v>
      </c>
      <c r="D5" s="8">
        <f>SUM(D6:D10)</f>
        <v>1282</v>
      </c>
      <c r="E5" s="9" t="s">
        <v>5</v>
      </c>
      <c r="F5" s="7">
        <f>SUM(F6:F10)</f>
        <v>884</v>
      </c>
      <c r="G5" s="7">
        <f>SUM(G6:G10)</f>
        <v>930</v>
      </c>
      <c r="H5" s="8">
        <f>SUM(H6:H10)</f>
        <v>1814</v>
      </c>
      <c r="I5" s="9" t="s">
        <v>6</v>
      </c>
      <c r="J5" s="7">
        <f>SUM(J6:J10)</f>
        <v>35</v>
      </c>
      <c r="K5" s="7">
        <f>SUM(K6:K10)</f>
        <v>107</v>
      </c>
      <c r="L5" s="7">
        <f>SUM(L6:L10)</f>
        <v>142</v>
      </c>
    </row>
    <row r="6" spans="1:12" ht="13.5">
      <c r="A6" s="2">
        <v>0</v>
      </c>
      <c r="B6" s="10">
        <v>116</v>
      </c>
      <c r="C6" s="10">
        <v>114</v>
      </c>
      <c r="D6" s="11">
        <f>SUM(B6:C6)</f>
        <v>230</v>
      </c>
      <c r="E6" s="5">
        <v>45</v>
      </c>
      <c r="F6" s="10">
        <v>152</v>
      </c>
      <c r="G6" s="10">
        <v>162</v>
      </c>
      <c r="H6" s="11">
        <f>SUM(F6:G6)</f>
        <v>314</v>
      </c>
      <c r="I6" s="5">
        <v>90</v>
      </c>
      <c r="J6" s="10">
        <v>11</v>
      </c>
      <c r="K6" s="10">
        <v>31</v>
      </c>
      <c r="L6" s="10">
        <f>SUM(J6:K6)</f>
        <v>42</v>
      </c>
    </row>
    <row r="7" spans="1:12" ht="13.5">
      <c r="A7" s="2">
        <v>1</v>
      </c>
      <c r="B7" s="10">
        <v>140</v>
      </c>
      <c r="C7" s="10">
        <v>126</v>
      </c>
      <c r="D7" s="11">
        <f>SUM(B7:C7)</f>
        <v>266</v>
      </c>
      <c r="E7" s="5">
        <v>46</v>
      </c>
      <c r="F7" s="10">
        <v>174</v>
      </c>
      <c r="G7" s="10">
        <v>171</v>
      </c>
      <c r="H7" s="11">
        <f>SUM(F7:G7)</f>
        <v>345</v>
      </c>
      <c r="I7" s="5">
        <v>91</v>
      </c>
      <c r="J7" s="10">
        <v>6</v>
      </c>
      <c r="K7" s="10">
        <v>27</v>
      </c>
      <c r="L7" s="10">
        <f>SUM(J7:K7)</f>
        <v>33</v>
      </c>
    </row>
    <row r="8" spans="1:12" ht="13.5">
      <c r="A8" s="2">
        <v>2</v>
      </c>
      <c r="B8" s="10">
        <v>122</v>
      </c>
      <c r="C8" s="10">
        <v>136</v>
      </c>
      <c r="D8" s="11">
        <f>SUM(B8:C8)</f>
        <v>258</v>
      </c>
      <c r="E8" s="5">
        <v>47</v>
      </c>
      <c r="F8" s="10">
        <v>186</v>
      </c>
      <c r="G8" s="10">
        <v>202</v>
      </c>
      <c r="H8" s="11">
        <f>SUM(F8:G8)</f>
        <v>388</v>
      </c>
      <c r="I8" s="5">
        <v>92</v>
      </c>
      <c r="J8" s="10">
        <v>9</v>
      </c>
      <c r="K8" s="10">
        <v>15</v>
      </c>
      <c r="L8" s="10">
        <f>SUM(J8:K8)</f>
        <v>24</v>
      </c>
    </row>
    <row r="9" spans="1:12" ht="13.5">
      <c r="A9" s="2">
        <v>3</v>
      </c>
      <c r="B9" s="10">
        <v>128</v>
      </c>
      <c r="C9" s="10">
        <v>135</v>
      </c>
      <c r="D9" s="11">
        <f>SUM(B9:C9)</f>
        <v>263</v>
      </c>
      <c r="E9" s="5">
        <v>48</v>
      </c>
      <c r="F9" s="10">
        <v>176</v>
      </c>
      <c r="G9" s="10">
        <v>176</v>
      </c>
      <c r="H9" s="11">
        <f>SUM(F9:G9)</f>
        <v>352</v>
      </c>
      <c r="I9" s="5">
        <v>93</v>
      </c>
      <c r="J9" s="10">
        <v>5</v>
      </c>
      <c r="K9" s="10">
        <v>20</v>
      </c>
      <c r="L9" s="10">
        <f>SUM(J9:K9)</f>
        <v>25</v>
      </c>
    </row>
    <row r="10" spans="1:12" ht="13.5">
      <c r="A10" s="2">
        <v>4</v>
      </c>
      <c r="B10" s="10">
        <v>141</v>
      </c>
      <c r="C10" s="10">
        <v>124</v>
      </c>
      <c r="D10" s="11">
        <f>SUM(B10:C10)</f>
        <v>265</v>
      </c>
      <c r="E10" s="5">
        <v>49</v>
      </c>
      <c r="F10" s="10">
        <v>196</v>
      </c>
      <c r="G10" s="10">
        <v>219</v>
      </c>
      <c r="H10" s="11">
        <f>SUM(F10:G10)</f>
        <v>415</v>
      </c>
      <c r="I10" s="5">
        <v>94</v>
      </c>
      <c r="J10" s="10">
        <v>4</v>
      </c>
      <c r="K10" s="10">
        <v>14</v>
      </c>
      <c r="L10" s="10">
        <f>SUM(J10:K10)</f>
        <v>18</v>
      </c>
    </row>
    <row r="11" spans="1:12" ht="13.5">
      <c r="A11" s="6" t="s">
        <v>7</v>
      </c>
      <c r="B11" s="7">
        <f>SUM(B12:B16)</f>
        <v>695</v>
      </c>
      <c r="C11" s="7">
        <f>SUM(C12:C16)</f>
        <v>679</v>
      </c>
      <c r="D11" s="8">
        <f>SUM(D12:D16)</f>
        <v>1374</v>
      </c>
      <c r="E11" s="9" t="s">
        <v>8</v>
      </c>
      <c r="F11" s="7">
        <f>SUM(F12:F16)</f>
        <v>1036</v>
      </c>
      <c r="G11" s="7">
        <f>SUM(G12:G16)</f>
        <v>1109</v>
      </c>
      <c r="H11" s="8">
        <f>SUM(H12:H16)</f>
        <v>2145</v>
      </c>
      <c r="I11" s="9" t="s">
        <v>9</v>
      </c>
      <c r="J11" s="7">
        <f>SUM(J12:J16)</f>
        <v>6</v>
      </c>
      <c r="K11" s="7">
        <f>SUM(K12:K16)</f>
        <v>25</v>
      </c>
      <c r="L11" s="7">
        <f>SUM(L12:L16)</f>
        <v>31</v>
      </c>
    </row>
    <row r="12" spans="1:12" ht="13.5">
      <c r="A12" s="2">
        <v>5</v>
      </c>
      <c r="B12" s="10">
        <v>132</v>
      </c>
      <c r="C12" s="10">
        <v>139</v>
      </c>
      <c r="D12" s="11">
        <f>SUM(B12:C12)</f>
        <v>271</v>
      </c>
      <c r="E12" s="5">
        <v>50</v>
      </c>
      <c r="F12" s="10">
        <v>209</v>
      </c>
      <c r="G12" s="10">
        <v>233</v>
      </c>
      <c r="H12" s="11">
        <f>SUM(F12:G12)</f>
        <v>442</v>
      </c>
      <c r="I12" s="5">
        <v>95</v>
      </c>
      <c r="J12" s="10">
        <v>0</v>
      </c>
      <c r="K12" s="10">
        <v>13</v>
      </c>
      <c r="L12" s="10">
        <f aca="true" t="shared" si="0" ref="L12:L18">SUM(J12:K12)</f>
        <v>13</v>
      </c>
    </row>
    <row r="13" spans="1:12" ht="13.5">
      <c r="A13" s="2">
        <v>6</v>
      </c>
      <c r="B13" s="10">
        <v>127</v>
      </c>
      <c r="C13" s="10">
        <v>135</v>
      </c>
      <c r="D13" s="11">
        <f>SUM(B13:C13)</f>
        <v>262</v>
      </c>
      <c r="E13" s="5">
        <v>51</v>
      </c>
      <c r="F13" s="10">
        <v>257</v>
      </c>
      <c r="G13" s="10">
        <v>259</v>
      </c>
      <c r="H13" s="11">
        <f>SUM(F13:G13)</f>
        <v>516</v>
      </c>
      <c r="I13" s="5">
        <v>96</v>
      </c>
      <c r="J13" s="10">
        <v>0</v>
      </c>
      <c r="K13" s="10">
        <v>7</v>
      </c>
      <c r="L13" s="10">
        <f t="shared" si="0"/>
        <v>7</v>
      </c>
    </row>
    <row r="14" spans="1:12" ht="13.5">
      <c r="A14" s="2">
        <v>7</v>
      </c>
      <c r="B14" s="10">
        <v>136</v>
      </c>
      <c r="C14" s="10">
        <v>139</v>
      </c>
      <c r="D14" s="11">
        <f>SUM(B14:C14)</f>
        <v>275</v>
      </c>
      <c r="E14" s="5">
        <v>52</v>
      </c>
      <c r="F14" s="10">
        <v>225</v>
      </c>
      <c r="G14" s="10">
        <v>243</v>
      </c>
      <c r="H14" s="11">
        <f>SUM(F14:G14)</f>
        <v>468</v>
      </c>
      <c r="I14" s="5">
        <v>97</v>
      </c>
      <c r="J14" s="10">
        <v>5</v>
      </c>
      <c r="K14" s="10">
        <v>2</v>
      </c>
      <c r="L14" s="10">
        <f t="shared" si="0"/>
        <v>7</v>
      </c>
    </row>
    <row r="15" spans="1:12" ht="13.5">
      <c r="A15" s="2">
        <v>8</v>
      </c>
      <c r="B15" s="10">
        <v>152</v>
      </c>
      <c r="C15" s="10">
        <v>132</v>
      </c>
      <c r="D15" s="11">
        <f>SUM(B15:C15)</f>
        <v>284</v>
      </c>
      <c r="E15" s="5">
        <v>53</v>
      </c>
      <c r="F15" s="10">
        <v>238</v>
      </c>
      <c r="G15" s="10">
        <v>233</v>
      </c>
      <c r="H15" s="11">
        <f>SUM(F15:G15)</f>
        <v>471</v>
      </c>
      <c r="I15" s="5">
        <v>98</v>
      </c>
      <c r="J15" s="10">
        <v>1</v>
      </c>
      <c r="K15" s="10">
        <v>2</v>
      </c>
      <c r="L15" s="10">
        <f t="shared" si="0"/>
        <v>3</v>
      </c>
    </row>
    <row r="16" spans="1:12" ht="13.5">
      <c r="A16" s="2">
        <v>9</v>
      </c>
      <c r="B16" s="10">
        <v>148</v>
      </c>
      <c r="C16" s="10">
        <v>134</v>
      </c>
      <c r="D16" s="11">
        <f>SUM(B16:C16)</f>
        <v>282</v>
      </c>
      <c r="E16" s="5">
        <v>54</v>
      </c>
      <c r="F16" s="10">
        <v>107</v>
      </c>
      <c r="G16" s="10">
        <v>141</v>
      </c>
      <c r="H16" s="11">
        <f>SUM(F16:G16)</f>
        <v>248</v>
      </c>
      <c r="I16" s="5">
        <v>99</v>
      </c>
      <c r="J16" s="10">
        <v>0</v>
      </c>
      <c r="K16" s="10">
        <v>1</v>
      </c>
      <c r="L16" s="10">
        <f t="shared" si="0"/>
        <v>1</v>
      </c>
    </row>
    <row r="17" spans="1:12" ht="13.5">
      <c r="A17" s="6" t="s">
        <v>10</v>
      </c>
      <c r="B17" s="7">
        <f>SUM(B18:B22)</f>
        <v>824</v>
      </c>
      <c r="C17" s="7">
        <f>SUM(C18:C22)</f>
        <v>711</v>
      </c>
      <c r="D17" s="8">
        <f>SUM(D18:D22)</f>
        <v>1535</v>
      </c>
      <c r="E17" s="9" t="s">
        <v>11</v>
      </c>
      <c r="F17" s="7">
        <f>SUM(F18:F22)</f>
        <v>830</v>
      </c>
      <c r="G17" s="7">
        <f>SUM(G18:G22)</f>
        <v>913</v>
      </c>
      <c r="H17" s="8">
        <f>SUM(H18:H22)</f>
        <v>1743</v>
      </c>
      <c r="I17" s="9" t="s">
        <v>35</v>
      </c>
      <c r="J17" s="7">
        <v>0</v>
      </c>
      <c r="K17" s="7">
        <v>2</v>
      </c>
      <c r="L17" s="7">
        <f t="shared" si="0"/>
        <v>2</v>
      </c>
    </row>
    <row r="18" spans="1:12" ht="13.5">
      <c r="A18" s="2">
        <v>10</v>
      </c>
      <c r="B18" s="10">
        <v>146</v>
      </c>
      <c r="C18" s="10">
        <v>155</v>
      </c>
      <c r="D18" s="11">
        <f>SUM(B18:C18)</f>
        <v>301</v>
      </c>
      <c r="E18" s="5">
        <v>55</v>
      </c>
      <c r="F18" s="10">
        <v>150</v>
      </c>
      <c r="G18" s="10">
        <v>172</v>
      </c>
      <c r="H18" s="11">
        <f>SUM(F18:G18)</f>
        <v>322</v>
      </c>
      <c r="I18" s="9" t="s">
        <v>36</v>
      </c>
      <c r="J18" s="7">
        <v>7</v>
      </c>
      <c r="K18" s="7">
        <v>4</v>
      </c>
      <c r="L18" s="7">
        <f t="shared" si="0"/>
        <v>11</v>
      </c>
    </row>
    <row r="19" spans="1:12" ht="13.5">
      <c r="A19" s="2">
        <v>11</v>
      </c>
      <c r="B19" s="10">
        <v>160</v>
      </c>
      <c r="C19" s="10">
        <v>134</v>
      </c>
      <c r="D19" s="11">
        <f>SUM(B19:C19)</f>
        <v>294</v>
      </c>
      <c r="E19" s="5">
        <v>56</v>
      </c>
      <c r="F19" s="10">
        <v>190</v>
      </c>
      <c r="G19" s="10">
        <v>190</v>
      </c>
      <c r="H19" s="11">
        <f>SUM(F19:G19)</f>
        <v>380</v>
      </c>
      <c r="I19" s="25" t="s">
        <v>3</v>
      </c>
      <c r="J19" s="26">
        <f>B5+B11+B17+B23+B29+B35+B41+B47+B53+F5+F11+F17+F23+F29+F35+F41+F47+F53+J5+J11+J17+J18</f>
        <v>12488</v>
      </c>
      <c r="K19" s="26">
        <f>C5+C11+C17+C23+C29+C35+C41+C47+C53+G5+G11+G17+G23+G29+G35+G41+G47+G53+K5+K11+K17+K18</f>
        <v>13654</v>
      </c>
      <c r="L19" s="26">
        <f>D5+D11+D17+D23+D29+D35+D41+D47+D53+H5+H11+H17+H23+H29+H35+H41+H47+H53+L5+L11+L17+L18</f>
        <v>26142</v>
      </c>
    </row>
    <row r="20" spans="1:12" ht="13.5">
      <c r="A20" s="2">
        <v>12</v>
      </c>
      <c r="B20" s="10">
        <v>173</v>
      </c>
      <c r="C20" s="10">
        <v>134</v>
      </c>
      <c r="D20" s="11">
        <f>SUM(B20:C20)</f>
        <v>307</v>
      </c>
      <c r="E20" s="5">
        <v>57</v>
      </c>
      <c r="F20" s="10">
        <v>144</v>
      </c>
      <c r="G20" s="10">
        <v>164</v>
      </c>
      <c r="H20" s="11">
        <f>SUM(F20:G20)</f>
        <v>308</v>
      </c>
      <c r="I20" s="12"/>
      <c r="J20" s="13"/>
      <c r="K20" s="13"/>
      <c r="L20" s="13"/>
    </row>
    <row r="21" spans="1:12" ht="13.5">
      <c r="A21" s="2">
        <v>13</v>
      </c>
      <c r="B21" s="10">
        <v>182</v>
      </c>
      <c r="C21" s="10">
        <v>150</v>
      </c>
      <c r="D21" s="11">
        <f>SUM(B21:C21)</f>
        <v>332</v>
      </c>
      <c r="E21" s="5">
        <v>58</v>
      </c>
      <c r="F21" s="10">
        <v>165</v>
      </c>
      <c r="G21" s="10">
        <v>177</v>
      </c>
      <c r="H21" s="11">
        <f>SUM(F21:G21)</f>
        <v>342</v>
      </c>
      <c r="I21" s="14"/>
      <c r="J21" s="15"/>
      <c r="K21" s="15"/>
      <c r="L21" s="15"/>
    </row>
    <row r="22" spans="1:12" ht="13.5">
      <c r="A22" s="2">
        <v>14</v>
      </c>
      <c r="B22" s="10">
        <v>163</v>
      </c>
      <c r="C22" s="10">
        <v>138</v>
      </c>
      <c r="D22" s="11">
        <f>SUM(B22:C22)</f>
        <v>301</v>
      </c>
      <c r="E22" s="5">
        <v>59</v>
      </c>
      <c r="F22" s="10">
        <v>181</v>
      </c>
      <c r="G22" s="10">
        <v>210</v>
      </c>
      <c r="H22" s="11">
        <f>SUM(F22:G22)</f>
        <v>391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724</v>
      </c>
      <c r="C23" s="7">
        <f>SUM(C24:C28)</f>
        <v>703</v>
      </c>
      <c r="D23" s="8">
        <f>SUM(D24:D28)</f>
        <v>1427</v>
      </c>
      <c r="E23" s="9" t="s">
        <v>13</v>
      </c>
      <c r="F23" s="7">
        <f>SUM(F24:F28)</f>
        <v>756</v>
      </c>
      <c r="G23" s="7">
        <f>SUM(G24:G28)</f>
        <v>842</v>
      </c>
      <c r="H23" s="8">
        <f>SUM(H24:H28)</f>
        <v>1598</v>
      </c>
      <c r="I23" s="14"/>
      <c r="J23" s="15"/>
      <c r="K23" s="15"/>
      <c r="L23" s="15"/>
    </row>
    <row r="24" spans="1:12" ht="13.5">
      <c r="A24" s="2">
        <v>15</v>
      </c>
      <c r="B24" s="10">
        <v>176</v>
      </c>
      <c r="C24" s="10">
        <v>157</v>
      </c>
      <c r="D24" s="11">
        <f>SUM(B24:C24)</f>
        <v>333</v>
      </c>
      <c r="E24" s="5">
        <v>60</v>
      </c>
      <c r="F24" s="10">
        <v>152</v>
      </c>
      <c r="G24" s="10">
        <v>148</v>
      </c>
      <c r="H24" s="11">
        <f>SUM(F24:G24)</f>
        <v>300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150</v>
      </c>
      <c r="C25" s="10">
        <v>163</v>
      </c>
      <c r="D25" s="11">
        <f>SUM(B25:C25)</f>
        <v>313</v>
      </c>
      <c r="E25" s="5">
        <v>61</v>
      </c>
      <c r="F25" s="10">
        <v>126</v>
      </c>
      <c r="G25" s="10">
        <v>170</v>
      </c>
      <c r="H25" s="11">
        <f>SUM(F25:G25)</f>
        <v>296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171</v>
      </c>
      <c r="C26" s="10">
        <v>159</v>
      </c>
      <c r="D26" s="11">
        <f>SUM(B26:C26)</f>
        <v>330</v>
      </c>
      <c r="E26" s="5">
        <v>62</v>
      </c>
      <c r="F26" s="10">
        <v>159</v>
      </c>
      <c r="G26" s="10">
        <v>172</v>
      </c>
      <c r="H26" s="11">
        <f>SUM(F26:G26)</f>
        <v>331</v>
      </c>
      <c r="I26" s="2" t="s">
        <v>26</v>
      </c>
      <c r="J26" s="19">
        <f>SUM(B5,B11,B17)</f>
        <v>2166</v>
      </c>
      <c r="K26" s="19">
        <f>SUM(C5,C11,C17)</f>
        <v>2025</v>
      </c>
      <c r="L26" s="19">
        <f>SUM(D5,D11,D17)</f>
        <v>4191</v>
      </c>
    </row>
    <row r="27" spans="1:12" ht="13.5">
      <c r="A27" s="2">
        <v>18</v>
      </c>
      <c r="B27" s="10">
        <v>126</v>
      </c>
      <c r="C27" s="10">
        <v>113</v>
      </c>
      <c r="D27" s="11">
        <f>SUM(B27:C27)</f>
        <v>239</v>
      </c>
      <c r="E27" s="5">
        <v>63</v>
      </c>
      <c r="F27" s="10">
        <v>163</v>
      </c>
      <c r="G27" s="10">
        <v>196</v>
      </c>
      <c r="H27" s="11">
        <f>SUM(F27:G27)</f>
        <v>359</v>
      </c>
      <c r="I27" s="2" t="s">
        <v>27</v>
      </c>
      <c r="J27" s="19">
        <f>SUM(B23,B29,B35,B41,B47,B53,F5,F11,F17,F23)</f>
        <v>8041</v>
      </c>
      <c r="K27" s="19">
        <f>SUM(C23,C29,C35,C41,C47,C53,G5,G11,G17,G23)</f>
        <v>8457</v>
      </c>
      <c r="L27" s="19">
        <f>SUM(D23,D29,D35,D41,D47,D53,H5,H11,H17,H23)</f>
        <v>16498</v>
      </c>
    </row>
    <row r="28" spans="1:12" ht="13.5">
      <c r="A28" s="2">
        <v>19</v>
      </c>
      <c r="B28" s="10">
        <v>101</v>
      </c>
      <c r="C28" s="10">
        <v>111</v>
      </c>
      <c r="D28" s="11">
        <f>SUM(B28:C28)</f>
        <v>212</v>
      </c>
      <c r="E28" s="5">
        <v>64</v>
      </c>
      <c r="F28" s="10">
        <v>156</v>
      </c>
      <c r="G28" s="10">
        <v>156</v>
      </c>
      <c r="H28" s="11">
        <f>SUM(F28:G28)</f>
        <v>312</v>
      </c>
      <c r="I28" s="2" t="s">
        <v>28</v>
      </c>
      <c r="J28" s="19">
        <f>SUM(F29,F35,F41,F47,F53,J5,J11,J17)</f>
        <v>2274</v>
      </c>
      <c r="K28" s="19">
        <f>SUM(G29,G35,G41,G47,G53,K5,K11,K17)</f>
        <v>3168</v>
      </c>
      <c r="L28" s="19">
        <f>SUM(H29,H35,H41,H47,H53,L5,L11,L17)</f>
        <v>5442</v>
      </c>
    </row>
    <row r="29" spans="1:12" ht="13.5">
      <c r="A29" s="6" t="s">
        <v>14</v>
      </c>
      <c r="B29" s="7">
        <f>SUM(B30:B34)</f>
        <v>663</v>
      </c>
      <c r="C29" s="7">
        <f>SUM(C30:C34)</f>
        <v>713</v>
      </c>
      <c r="D29" s="8">
        <f>SUM(D30:D34)</f>
        <v>1376</v>
      </c>
      <c r="E29" s="9" t="s">
        <v>15</v>
      </c>
      <c r="F29" s="7">
        <f>SUM(F30:F34)</f>
        <v>749</v>
      </c>
      <c r="G29" s="7">
        <f>SUM(G30:G34)</f>
        <v>878</v>
      </c>
      <c r="H29" s="8">
        <f>SUM(H30:H34)</f>
        <v>1627</v>
      </c>
      <c r="I29" s="20" t="s">
        <v>29</v>
      </c>
      <c r="J29" s="19">
        <f>SUM(F29,F35)</f>
        <v>1424</v>
      </c>
      <c r="K29" s="19">
        <f>SUM(G29,G35)</f>
        <v>1695</v>
      </c>
      <c r="L29" s="19">
        <f>SUM(H29,H35)</f>
        <v>3119</v>
      </c>
    </row>
    <row r="30" spans="1:12" ht="13.5">
      <c r="A30" s="2">
        <v>20</v>
      </c>
      <c r="B30" s="10">
        <v>102</v>
      </c>
      <c r="C30" s="10">
        <v>119</v>
      </c>
      <c r="D30" s="11">
        <f>SUM(B30:C30)</f>
        <v>221</v>
      </c>
      <c r="E30" s="5">
        <v>65</v>
      </c>
      <c r="F30" s="10">
        <v>151</v>
      </c>
      <c r="G30" s="10">
        <v>197</v>
      </c>
      <c r="H30" s="10">
        <f>SUM(F30:G30)</f>
        <v>348</v>
      </c>
      <c r="I30" s="20" t="s">
        <v>30</v>
      </c>
      <c r="J30" s="19">
        <f>SUM(F41,F47,F53,J5,J11,J17)</f>
        <v>850</v>
      </c>
      <c r="K30" s="19">
        <f>SUM(G41,G47,G53,K5,K11,K17)</f>
        <v>1473</v>
      </c>
      <c r="L30" s="19">
        <f>SUM(J30:K30)</f>
        <v>2323</v>
      </c>
    </row>
    <row r="31" spans="1:12" ht="13.5">
      <c r="A31" s="2">
        <v>21</v>
      </c>
      <c r="B31" s="10">
        <v>111</v>
      </c>
      <c r="C31" s="10">
        <v>129</v>
      </c>
      <c r="D31" s="11">
        <f>SUM(B31:C31)</f>
        <v>240</v>
      </c>
      <c r="E31" s="5">
        <v>66</v>
      </c>
      <c r="F31" s="10">
        <v>145</v>
      </c>
      <c r="G31" s="10">
        <v>161</v>
      </c>
      <c r="H31" s="10">
        <f>SUM(F31:G31)</f>
        <v>306</v>
      </c>
      <c r="I31" s="14"/>
      <c r="J31" s="15"/>
      <c r="K31" s="15"/>
      <c r="L31" s="27"/>
    </row>
    <row r="32" spans="1:12" ht="13.5">
      <c r="A32" s="2">
        <v>22</v>
      </c>
      <c r="B32" s="10">
        <v>125</v>
      </c>
      <c r="C32" s="10">
        <v>136</v>
      </c>
      <c r="D32" s="11">
        <f>SUM(B32:C32)</f>
        <v>261</v>
      </c>
      <c r="E32" s="5">
        <v>67</v>
      </c>
      <c r="F32" s="10">
        <v>172</v>
      </c>
      <c r="G32" s="10">
        <v>172</v>
      </c>
      <c r="H32" s="10">
        <f>SUM(F32:G32)</f>
        <v>344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157</v>
      </c>
      <c r="C33" s="10">
        <v>162</v>
      </c>
      <c r="D33" s="11">
        <f>SUM(B33:C33)</f>
        <v>319</v>
      </c>
      <c r="E33" s="5">
        <v>68</v>
      </c>
      <c r="F33" s="10">
        <v>160</v>
      </c>
      <c r="G33" s="10">
        <v>173</v>
      </c>
      <c r="H33" s="10">
        <f>SUM(F33:G33)</f>
        <v>333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168</v>
      </c>
      <c r="C34" s="10">
        <v>167</v>
      </c>
      <c r="D34" s="11">
        <f>SUM(B34:C34)</f>
        <v>335</v>
      </c>
      <c r="E34" s="5">
        <v>69</v>
      </c>
      <c r="F34" s="10">
        <v>121</v>
      </c>
      <c r="G34" s="10">
        <v>175</v>
      </c>
      <c r="H34" s="10">
        <f>SUM(F34:G34)</f>
        <v>296</v>
      </c>
      <c r="I34" s="2" t="s">
        <v>26</v>
      </c>
      <c r="J34" s="21">
        <f>ROUND(J26/$J$19*100,1)</f>
        <v>17.3</v>
      </c>
      <c r="K34" s="21">
        <f>ROUND(K26/$K$19*100,1)</f>
        <v>14.8</v>
      </c>
      <c r="L34" s="21">
        <f>ROUND(L26/26131*100,1)</f>
        <v>16</v>
      </c>
    </row>
    <row r="35" spans="1:12" ht="13.5">
      <c r="A35" s="6" t="s">
        <v>16</v>
      </c>
      <c r="B35" s="7">
        <f>SUM(B36:B40)</f>
        <v>841</v>
      </c>
      <c r="C35" s="7">
        <f>SUM(C36:C40)</f>
        <v>817</v>
      </c>
      <c r="D35" s="8">
        <f>SUM(D36:D40)</f>
        <v>1658</v>
      </c>
      <c r="E35" s="9" t="s">
        <v>17</v>
      </c>
      <c r="F35" s="7">
        <f>SUM(F36:F40)</f>
        <v>675</v>
      </c>
      <c r="G35" s="7">
        <f>SUM(G36:G40)</f>
        <v>817</v>
      </c>
      <c r="H35" s="7">
        <f>SUM(H36:H40)</f>
        <v>1492</v>
      </c>
      <c r="I35" s="2" t="s">
        <v>27</v>
      </c>
      <c r="J35" s="21">
        <f>ROUND(J27/$J$19*100,1)</f>
        <v>64.4</v>
      </c>
      <c r="K35" s="21">
        <f>ROUND(K27/$K$19*100,1)</f>
        <v>61.9</v>
      </c>
      <c r="L35" s="21">
        <f>ROUND(L27/26131*100,1)</f>
        <v>63.1</v>
      </c>
    </row>
    <row r="36" spans="1:12" ht="13.5">
      <c r="A36" s="2">
        <v>25</v>
      </c>
      <c r="B36" s="10">
        <v>187</v>
      </c>
      <c r="C36" s="10">
        <v>169</v>
      </c>
      <c r="D36" s="11">
        <f>SUM(B36:C36)</f>
        <v>356</v>
      </c>
      <c r="E36" s="5">
        <v>70</v>
      </c>
      <c r="F36" s="10">
        <v>152</v>
      </c>
      <c r="G36" s="10">
        <v>179</v>
      </c>
      <c r="H36" s="10">
        <f>SUM(F36:G36)</f>
        <v>331</v>
      </c>
      <c r="I36" s="2" t="s">
        <v>28</v>
      </c>
      <c r="J36" s="21">
        <f>ROUND(J28/$J$19*100,1)</f>
        <v>18.2</v>
      </c>
      <c r="K36" s="21">
        <f>ROUND(K28/$K$19*100,1)</f>
        <v>23.2</v>
      </c>
      <c r="L36" s="21">
        <f>ROUND(L28/26131*100,1)</f>
        <v>20.8</v>
      </c>
    </row>
    <row r="37" spans="1:12" ht="13.5">
      <c r="A37" s="2">
        <v>26</v>
      </c>
      <c r="B37" s="10">
        <v>176</v>
      </c>
      <c r="C37" s="10">
        <v>178</v>
      </c>
      <c r="D37" s="11">
        <f>SUM(B37:C37)</f>
        <v>354</v>
      </c>
      <c r="E37" s="5">
        <v>71</v>
      </c>
      <c r="F37" s="10">
        <v>132</v>
      </c>
      <c r="G37" s="10">
        <v>187</v>
      </c>
      <c r="H37" s="10">
        <f>SUM(F37:G37)</f>
        <v>319</v>
      </c>
      <c r="I37" s="20" t="s">
        <v>29</v>
      </c>
      <c r="J37" s="21">
        <f>ROUND(J29/$J$19*100,1)</f>
        <v>11.4</v>
      </c>
      <c r="K37" s="21">
        <f>ROUND(K29/$K$19*100,1)</f>
        <v>12.4</v>
      </c>
      <c r="L37" s="21">
        <f>ROUND(L29/26131*100,1)</f>
        <v>11.9</v>
      </c>
    </row>
    <row r="38" spans="1:12" ht="13.5">
      <c r="A38" s="2">
        <v>27</v>
      </c>
      <c r="B38" s="10">
        <v>156</v>
      </c>
      <c r="C38" s="10">
        <v>172</v>
      </c>
      <c r="D38" s="11">
        <f>SUM(B38:C38)</f>
        <v>328</v>
      </c>
      <c r="E38" s="5">
        <v>72</v>
      </c>
      <c r="F38" s="10">
        <v>149</v>
      </c>
      <c r="G38" s="10">
        <v>150</v>
      </c>
      <c r="H38" s="10">
        <f>SUM(F38:G38)</f>
        <v>299</v>
      </c>
      <c r="I38" s="20" t="s">
        <v>30</v>
      </c>
      <c r="J38" s="21">
        <f>ROUND(J30/$J$19*100,1)</f>
        <v>6.8</v>
      </c>
      <c r="K38" s="21">
        <f>ROUND(K30/$K$19*100,1)</f>
        <v>10.8</v>
      </c>
      <c r="L38" s="21">
        <f>ROUND(L30/26131*100,1)</f>
        <v>8.9</v>
      </c>
    </row>
    <row r="39" spans="1:12" ht="13.5">
      <c r="A39" s="2">
        <v>28</v>
      </c>
      <c r="B39" s="10">
        <v>163</v>
      </c>
      <c r="C39" s="10">
        <v>142</v>
      </c>
      <c r="D39" s="11">
        <f>SUM(B39:C39)</f>
        <v>305</v>
      </c>
      <c r="E39" s="5">
        <v>73</v>
      </c>
      <c r="F39" s="10">
        <v>109</v>
      </c>
      <c r="G39" s="10">
        <v>149</v>
      </c>
      <c r="H39" s="10">
        <f>SUM(F39:G39)</f>
        <v>258</v>
      </c>
      <c r="I39" s="14"/>
      <c r="J39" s="15"/>
      <c r="K39" s="15"/>
      <c r="L39" s="15"/>
    </row>
    <row r="40" spans="1:12" ht="13.5">
      <c r="A40" s="2">
        <v>29</v>
      </c>
      <c r="B40" s="10">
        <v>159</v>
      </c>
      <c r="C40" s="10">
        <v>156</v>
      </c>
      <c r="D40" s="11">
        <f>SUM(B40:C40)</f>
        <v>315</v>
      </c>
      <c r="E40" s="5">
        <v>74</v>
      </c>
      <c r="F40" s="10">
        <v>133</v>
      </c>
      <c r="G40" s="10">
        <v>152</v>
      </c>
      <c r="H40" s="10">
        <f>SUM(F40:G40)</f>
        <v>285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711</v>
      </c>
      <c r="C41" s="7">
        <f>SUM(C42:C46)</f>
        <v>808</v>
      </c>
      <c r="D41" s="8">
        <f>SUM(D42:D46)</f>
        <v>1519</v>
      </c>
      <c r="E41" s="9" t="s">
        <v>19</v>
      </c>
      <c r="F41" s="7">
        <f>SUM(F42:F46)</f>
        <v>414</v>
      </c>
      <c r="G41" s="7">
        <f>SUM(G42:G46)</f>
        <v>677</v>
      </c>
      <c r="H41" s="7">
        <f>SUM(H42:H46)</f>
        <v>1091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170</v>
      </c>
      <c r="C42" s="10">
        <v>165</v>
      </c>
      <c r="D42" s="11">
        <f>SUM(B42:C42)</f>
        <v>335</v>
      </c>
      <c r="E42" s="5">
        <v>75</v>
      </c>
      <c r="F42" s="10">
        <v>107</v>
      </c>
      <c r="G42" s="10">
        <v>142</v>
      </c>
      <c r="H42" s="10">
        <f>SUM(F42:G42)</f>
        <v>249</v>
      </c>
      <c r="I42" s="14"/>
      <c r="J42" s="22">
        <v>41.2</v>
      </c>
      <c r="K42" s="22">
        <v>44.2</v>
      </c>
      <c r="L42" s="22">
        <v>42.8</v>
      </c>
    </row>
    <row r="43" spans="1:12" ht="13.5">
      <c r="A43" s="2">
        <v>31</v>
      </c>
      <c r="B43" s="10">
        <v>145</v>
      </c>
      <c r="C43" s="10">
        <v>172</v>
      </c>
      <c r="D43" s="11">
        <f>SUM(B43:C43)</f>
        <v>317</v>
      </c>
      <c r="E43" s="5">
        <v>76</v>
      </c>
      <c r="F43" s="10">
        <v>104</v>
      </c>
      <c r="G43" s="10">
        <v>156</v>
      </c>
      <c r="H43" s="10">
        <f>SUM(F43:G43)</f>
        <v>260</v>
      </c>
      <c r="I43" s="14"/>
      <c r="J43" s="15"/>
      <c r="K43" s="15"/>
      <c r="L43" s="15"/>
    </row>
    <row r="44" spans="1:12" ht="13.5">
      <c r="A44" s="2">
        <v>32</v>
      </c>
      <c r="B44" s="10">
        <v>148</v>
      </c>
      <c r="C44" s="10">
        <v>170</v>
      </c>
      <c r="D44" s="11">
        <f>SUM(B44:C44)</f>
        <v>318</v>
      </c>
      <c r="E44" s="5">
        <v>77</v>
      </c>
      <c r="F44" s="10">
        <v>75</v>
      </c>
      <c r="G44" s="10">
        <v>139</v>
      </c>
      <c r="H44" s="10">
        <f>SUM(F44:G44)</f>
        <v>214</v>
      </c>
      <c r="I44" s="14"/>
      <c r="J44" s="15"/>
      <c r="K44" s="15"/>
      <c r="L44" s="15"/>
    </row>
    <row r="45" spans="1:12" ht="13.5">
      <c r="A45" s="2">
        <v>33</v>
      </c>
      <c r="B45" s="10">
        <v>147</v>
      </c>
      <c r="C45" s="10">
        <v>177</v>
      </c>
      <c r="D45" s="11">
        <f>SUM(B45:C45)</f>
        <v>324</v>
      </c>
      <c r="E45" s="5">
        <v>78</v>
      </c>
      <c r="F45" s="10">
        <v>63</v>
      </c>
      <c r="G45" s="10">
        <v>144</v>
      </c>
      <c r="H45" s="10">
        <f>SUM(F45:G45)</f>
        <v>207</v>
      </c>
      <c r="I45" s="14"/>
      <c r="J45" s="15"/>
      <c r="K45" s="15"/>
      <c r="L45" s="15"/>
    </row>
    <row r="46" spans="1:12" ht="13.5">
      <c r="A46" s="2">
        <v>34</v>
      </c>
      <c r="B46" s="10">
        <v>101</v>
      </c>
      <c r="C46" s="10">
        <v>124</v>
      </c>
      <c r="D46" s="11">
        <f>SUM(B46:C46)</f>
        <v>225</v>
      </c>
      <c r="E46" s="5">
        <v>79</v>
      </c>
      <c r="F46" s="10">
        <v>65</v>
      </c>
      <c r="G46" s="10">
        <v>96</v>
      </c>
      <c r="H46" s="10">
        <f>SUM(F46:G46)</f>
        <v>161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750</v>
      </c>
      <c r="C47" s="7">
        <f>SUM(C48:C52)</f>
        <v>789</v>
      </c>
      <c r="D47" s="8">
        <f>SUM(D48:D52)</f>
        <v>1539</v>
      </c>
      <c r="E47" s="9" t="s">
        <v>21</v>
      </c>
      <c r="F47" s="7">
        <f>SUM(F48:F52)</f>
        <v>265</v>
      </c>
      <c r="G47" s="7">
        <f>SUM(G48:G52)</f>
        <v>431</v>
      </c>
      <c r="H47" s="7">
        <f>SUM(H48:H52)</f>
        <v>696</v>
      </c>
      <c r="I47" s="14"/>
      <c r="J47" s="15"/>
      <c r="K47" s="15"/>
      <c r="L47" s="15"/>
    </row>
    <row r="48" spans="1:12" ht="13.5">
      <c r="A48" s="2">
        <v>35</v>
      </c>
      <c r="B48" s="10">
        <v>161</v>
      </c>
      <c r="C48" s="10">
        <v>171</v>
      </c>
      <c r="D48" s="11">
        <f>SUM(B48:C48)</f>
        <v>332</v>
      </c>
      <c r="E48" s="5">
        <v>80</v>
      </c>
      <c r="F48" s="10">
        <v>73</v>
      </c>
      <c r="G48" s="10">
        <v>110</v>
      </c>
      <c r="H48" s="10">
        <f>SUM(F48:G48)</f>
        <v>183</v>
      </c>
      <c r="I48" s="14"/>
      <c r="J48" s="15"/>
      <c r="K48" s="15"/>
      <c r="L48" s="15"/>
    </row>
    <row r="49" spans="1:8" ht="13.5">
      <c r="A49" s="2">
        <v>36</v>
      </c>
      <c r="B49" s="10">
        <v>151</v>
      </c>
      <c r="C49" s="10">
        <v>161</v>
      </c>
      <c r="D49" s="11">
        <f>SUM(B49:C49)</f>
        <v>312</v>
      </c>
      <c r="E49" s="5">
        <v>81</v>
      </c>
      <c r="F49" s="10">
        <v>53</v>
      </c>
      <c r="G49" s="10">
        <v>91</v>
      </c>
      <c r="H49" s="10">
        <f>SUM(F49:G49)</f>
        <v>144</v>
      </c>
    </row>
    <row r="50" spans="1:8" ht="13.5">
      <c r="A50" s="2">
        <v>37</v>
      </c>
      <c r="B50" s="10">
        <v>165</v>
      </c>
      <c r="C50" s="10">
        <v>163</v>
      </c>
      <c r="D50" s="11">
        <f>SUM(B50:C50)</f>
        <v>328</v>
      </c>
      <c r="E50" s="5">
        <v>82</v>
      </c>
      <c r="F50" s="10">
        <v>51</v>
      </c>
      <c r="G50" s="10">
        <v>87</v>
      </c>
      <c r="H50" s="10">
        <f>SUM(F50:G50)</f>
        <v>138</v>
      </c>
    </row>
    <row r="51" spans="1:8" ht="13.5">
      <c r="A51" s="2">
        <v>38</v>
      </c>
      <c r="B51" s="10">
        <v>134</v>
      </c>
      <c r="C51" s="10">
        <v>155</v>
      </c>
      <c r="D51" s="11">
        <f>SUM(B51:C51)</f>
        <v>289</v>
      </c>
      <c r="E51" s="5">
        <v>83</v>
      </c>
      <c r="F51" s="10">
        <v>47</v>
      </c>
      <c r="G51" s="10">
        <v>71</v>
      </c>
      <c r="H51" s="10">
        <f>SUM(F51:G51)</f>
        <v>118</v>
      </c>
    </row>
    <row r="52" spans="1:8" ht="13.5">
      <c r="A52" s="2">
        <v>39</v>
      </c>
      <c r="B52" s="10">
        <v>139</v>
      </c>
      <c r="C52" s="10">
        <v>139</v>
      </c>
      <c r="D52" s="11">
        <f>SUM(B52:C52)</f>
        <v>278</v>
      </c>
      <c r="E52" s="5">
        <v>84</v>
      </c>
      <c r="F52" s="10">
        <v>41</v>
      </c>
      <c r="G52" s="10">
        <v>72</v>
      </c>
      <c r="H52" s="10">
        <f>SUM(F52:G52)</f>
        <v>113</v>
      </c>
    </row>
    <row r="53" spans="1:8" ht="13.5">
      <c r="A53" s="6" t="s">
        <v>22</v>
      </c>
      <c r="B53" s="7">
        <f>SUM(B54:B58)</f>
        <v>846</v>
      </c>
      <c r="C53" s="7">
        <f>SUM(C54:C58)</f>
        <v>833</v>
      </c>
      <c r="D53" s="8">
        <f>SUM(D54:D58)</f>
        <v>1679</v>
      </c>
      <c r="E53" s="9" t="s">
        <v>23</v>
      </c>
      <c r="F53" s="7">
        <f>SUM(F54:F58)</f>
        <v>130</v>
      </c>
      <c r="G53" s="7">
        <f>SUM(G54:G58)</f>
        <v>231</v>
      </c>
      <c r="H53" s="7">
        <f>SUM(H54:H58)</f>
        <v>361</v>
      </c>
    </row>
    <row r="54" spans="1:8" ht="13.5">
      <c r="A54" s="2">
        <v>40</v>
      </c>
      <c r="B54" s="10">
        <v>157</v>
      </c>
      <c r="C54" s="10">
        <v>154</v>
      </c>
      <c r="D54" s="11">
        <f>SUM(B54:C54)</f>
        <v>311</v>
      </c>
      <c r="E54" s="5">
        <v>85</v>
      </c>
      <c r="F54" s="10">
        <v>38</v>
      </c>
      <c r="G54" s="10">
        <v>52</v>
      </c>
      <c r="H54" s="10">
        <f>SUM(F54:G54)</f>
        <v>90</v>
      </c>
    </row>
    <row r="55" spans="1:8" ht="13.5">
      <c r="A55" s="2">
        <v>41</v>
      </c>
      <c r="B55" s="10">
        <v>182</v>
      </c>
      <c r="C55" s="10">
        <v>181</v>
      </c>
      <c r="D55" s="11">
        <f>SUM(B55:C55)</f>
        <v>363</v>
      </c>
      <c r="E55" s="5">
        <v>86</v>
      </c>
      <c r="F55" s="10">
        <v>35</v>
      </c>
      <c r="G55" s="10">
        <v>68</v>
      </c>
      <c r="H55" s="10">
        <f>SUM(F55:G55)</f>
        <v>103</v>
      </c>
    </row>
    <row r="56" spans="1:8" ht="13.5">
      <c r="A56" s="2">
        <v>42</v>
      </c>
      <c r="B56" s="10">
        <v>152</v>
      </c>
      <c r="C56" s="10">
        <v>192</v>
      </c>
      <c r="D56" s="11">
        <f>SUM(B56:C56)</f>
        <v>344</v>
      </c>
      <c r="E56" s="5">
        <v>87</v>
      </c>
      <c r="F56" s="10">
        <v>18</v>
      </c>
      <c r="G56" s="10">
        <v>36</v>
      </c>
      <c r="H56" s="10">
        <f>SUM(F56:G56)</f>
        <v>54</v>
      </c>
    </row>
    <row r="57" spans="1:8" ht="13.5">
      <c r="A57" s="2">
        <v>43</v>
      </c>
      <c r="B57" s="10">
        <v>163</v>
      </c>
      <c r="C57" s="10">
        <v>149</v>
      </c>
      <c r="D57" s="11">
        <f>SUM(B57:C57)</f>
        <v>312</v>
      </c>
      <c r="E57" s="5">
        <v>88</v>
      </c>
      <c r="F57" s="10">
        <v>19</v>
      </c>
      <c r="G57" s="10">
        <v>44</v>
      </c>
      <c r="H57" s="10">
        <f>SUM(F57:G57)</f>
        <v>63</v>
      </c>
    </row>
    <row r="58" spans="1:8" ht="13.5">
      <c r="A58" s="2">
        <v>44</v>
      </c>
      <c r="B58" s="10">
        <v>192</v>
      </c>
      <c r="C58" s="10">
        <v>157</v>
      </c>
      <c r="D58" s="11">
        <f>SUM(B58:C58)</f>
        <v>349</v>
      </c>
      <c r="E58" s="5">
        <v>89</v>
      </c>
      <c r="F58" s="10">
        <v>20</v>
      </c>
      <c r="G58" s="10">
        <v>31</v>
      </c>
      <c r="H58" s="10">
        <f>SUM(F58:G58)</f>
        <v>51</v>
      </c>
    </row>
  </sheetData>
  <sheetProtection/>
  <mergeCells count="3">
    <mergeCell ref="J3:L3"/>
    <mergeCell ref="I32:J32"/>
    <mergeCell ref="A1:L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9">
      <selection activeCell="H21" sqref="H2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12" ht="17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0:12" ht="13.5">
      <c r="J3" s="29" t="s">
        <v>38</v>
      </c>
      <c r="K3" s="29"/>
      <c r="L3" s="29"/>
    </row>
    <row r="4" spans="1:12" ht="13.5">
      <c r="A4" s="2" t="s">
        <v>0</v>
      </c>
      <c r="B4" s="3" t="s">
        <v>1</v>
      </c>
      <c r="C4" s="3" t="s">
        <v>2</v>
      </c>
      <c r="D4" s="4" t="s">
        <v>3</v>
      </c>
      <c r="E4" s="5" t="s">
        <v>0</v>
      </c>
      <c r="F4" s="3" t="s">
        <v>1</v>
      </c>
      <c r="G4" s="3" t="s">
        <v>2</v>
      </c>
      <c r="H4" s="4" t="s">
        <v>3</v>
      </c>
      <c r="I4" s="5" t="s">
        <v>0</v>
      </c>
      <c r="J4" s="3" t="s">
        <v>1</v>
      </c>
      <c r="K4" s="3" t="s">
        <v>2</v>
      </c>
      <c r="L4" s="3" t="s">
        <v>3</v>
      </c>
    </row>
    <row r="5" spans="1:12" ht="13.5">
      <c r="A5" s="6" t="s">
        <v>4</v>
      </c>
      <c r="B5" s="7">
        <f>SUM(B6:B10)</f>
        <v>674</v>
      </c>
      <c r="C5" s="7">
        <f>SUM(C6:C10)</f>
        <v>673</v>
      </c>
      <c r="D5" s="8">
        <f>SUM(D6:D10)</f>
        <v>1347</v>
      </c>
      <c r="E5" s="9" t="s">
        <v>5</v>
      </c>
      <c r="F5" s="7">
        <f>SUM(F6:F10)</f>
        <v>817</v>
      </c>
      <c r="G5" s="7">
        <f>SUM(G6:G10)</f>
        <v>845</v>
      </c>
      <c r="H5" s="8">
        <f>SUM(H6:H10)</f>
        <v>1662</v>
      </c>
      <c r="I5" s="9" t="s">
        <v>6</v>
      </c>
      <c r="J5" s="7">
        <f>SUM(J6:J10)</f>
        <v>58</v>
      </c>
      <c r="K5" s="7">
        <f>SUM(K6:K10)</f>
        <v>148</v>
      </c>
      <c r="L5" s="7">
        <f>SUM(L6:L10)</f>
        <v>206</v>
      </c>
    </row>
    <row r="6" spans="1:12" ht="13.5">
      <c r="A6" s="2">
        <v>0</v>
      </c>
      <c r="B6" s="10">
        <v>149</v>
      </c>
      <c r="C6" s="10">
        <v>127</v>
      </c>
      <c r="D6" s="11">
        <f>SUM(B6:C6)</f>
        <v>276</v>
      </c>
      <c r="E6" s="5">
        <v>45</v>
      </c>
      <c r="F6" s="10">
        <v>143</v>
      </c>
      <c r="G6" s="10">
        <v>163</v>
      </c>
      <c r="H6" s="11">
        <f>SUM(F6:G6)</f>
        <v>306</v>
      </c>
      <c r="I6" s="5">
        <v>90</v>
      </c>
      <c r="J6" s="10">
        <v>25</v>
      </c>
      <c r="K6" s="10">
        <v>39</v>
      </c>
      <c r="L6" s="10">
        <f>SUM(J6:K6)</f>
        <v>64</v>
      </c>
    </row>
    <row r="7" spans="1:12" ht="13.5">
      <c r="A7" s="2">
        <v>1</v>
      </c>
      <c r="B7" s="10">
        <v>137</v>
      </c>
      <c r="C7" s="10">
        <v>138</v>
      </c>
      <c r="D7" s="11">
        <f>SUM(B7:C7)</f>
        <v>275</v>
      </c>
      <c r="E7" s="5">
        <v>46</v>
      </c>
      <c r="F7" s="10">
        <v>173</v>
      </c>
      <c r="G7" s="10">
        <v>173</v>
      </c>
      <c r="H7" s="11">
        <f>SUM(F7:G7)</f>
        <v>346</v>
      </c>
      <c r="I7" s="5">
        <v>91</v>
      </c>
      <c r="J7" s="10">
        <v>12</v>
      </c>
      <c r="K7" s="10">
        <v>40</v>
      </c>
      <c r="L7" s="10">
        <f>SUM(J7:K7)</f>
        <v>52</v>
      </c>
    </row>
    <row r="8" spans="1:12" ht="13.5">
      <c r="A8" s="2">
        <v>2</v>
      </c>
      <c r="B8" s="10">
        <v>141</v>
      </c>
      <c r="C8" s="10">
        <v>123</v>
      </c>
      <c r="D8" s="11">
        <f>SUM(B8:C8)</f>
        <v>264</v>
      </c>
      <c r="E8" s="5">
        <v>47</v>
      </c>
      <c r="F8" s="10">
        <v>159</v>
      </c>
      <c r="G8" s="10">
        <v>199</v>
      </c>
      <c r="H8" s="11">
        <f>SUM(F8:G8)</f>
        <v>358</v>
      </c>
      <c r="I8" s="5">
        <v>92</v>
      </c>
      <c r="J8" s="10">
        <v>12</v>
      </c>
      <c r="K8" s="10">
        <v>28</v>
      </c>
      <c r="L8" s="10">
        <f>SUM(J8:K8)</f>
        <v>40</v>
      </c>
    </row>
    <row r="9" spans="1:12" ht="13.5">
      <c r="A9" s="2">
        <v>3</v>
      </c>
      <c r="B9" s="10">
        <v>119</v>
      </c>
      <c r="C9" s="10">
        <v>141</v>
      </c>
      <c r="D9" s="11">
        <f>SUM(B9:C9)</f>
        <v>260</v>
      </c>
      <c r="E9" s="5">
        <v>48</v>
      </c>
      <c r="F9" s="10">
        <v>149</v>
      </c>
      <c r="G9" s="10">
        <v>145</v>
      </c>
      <c r="H9" s="11">
        <f>SUM(F9:G9)</f>
        <v>294</v>
      </c>
      <c r="I9" s="5">
        <v>93</v>
      </c>
      <c r="J9" s="10">
        <v>6</v>
      </c>
      <c r="K9" s="10">
        <v>26</v>
      </c>
      <c r="L9" s="10">
        <f>SUM(J9:K9)</f>
        <v>32</v>
      </c>
    </row>
    <row r="10" spans="1:12" ht="13.5">
      <c r="A10" s="2">
        <v>4</v>
      </c>
      <c r="B10" s="10">
        <v>128</v>
      </c>
      <c r="C10" s="10">
        <v>144</v>
      </c>
      <c r="D10" s="11">
        <f>SUM(B10:C10)</f>
        <v>272</v>
      </c>
      <c r="E10" s="5">
        <v>49</v>
      </c>
      <c r="F10" s="10">
        <v>193</v>
      </c>
      <c r="G10" s="10">
        <v>165</v>
      </c>
      <c r="H10" s="11">
        <f>SUM(F10:G10)</f>
        <v>358</v>
      </c>
      <c r="I10" s="5">
        <v>94</v>
      </c>
      <c r="J10" s="10">
        <v>3</v>
      </c>
      <c r="K10" s="10">
        <v>15</v>
      </c>
      <c r="L10" s="10">
        <f>SUM(J10:K10)</f>
        <v>18</v>
      </c>
    </row>
    <row r="11" spans="1:12" ht="13.5">
      <c r="A11" s="6" t="s">
        <v>7</v>
      </c>
      <c r="B11" s="7">
        <f>SUM(B12:B16)</f>
        <v>719</v>
      </c>
      <c r="C11" s="7">
        <f>SUM(C12:C16)</f>
        <v>672</v>
      </c>
      <c r="D11" s="8">
        <f>SUM(D12:D16)</f>
        <v>1391</v>
      </c>
      <c r="E11" s="9" t="s">
        <v>8</v>
      </c>
      <c r="F11" s="7">
        <f>SUM(F12:F16)</f>
        <v>938</v>
      </c>
      <c r="G11" s="7">
        <f>SUM(G12:G16)</f>
        <v>960</v>
      </c>
      <c r="H11" s="8">
        <f>SUM(H12:H16)</f>
        <v>1898</v>
      </c>
      <c r="I11" s="9" t="s">
        <v>9</v>
      </c>
      <c r="J11" s="7">
        <f>SUM(J12:J16)</f>
        <v>12</v>
      </c>
      <c r="K11" s="7">
        <f>SUM(K12:K16)</f>
        <v>40</v>
      </c>
      <c r="L11" s="7">
        <f>SUM(L12:L16)</f>
        <v>52</v>
      </c>
    </row>
    <row r="12" spans="1:12" ht="13.5">
      <c r="A12" s="2">
        <v>5</v>
      </c>
      <c r="B12" s="10">
        <v>135</v>
      </c>
      <c r="C12" s="10">
        <v>126</v>
      </c>
      <c r="D12" s="11">
        <f>SUM(B12:C12)</f>
        <v>261</v>
      </c>
      <c r="E12" s="5">
        <v>50</v>
      </c>
      <c r="F12" s="10">
        <v>161</v>
      </c>
      <c r="G12" s="10">
        <v>167</v>
      </c>
      <c r="H12" s="11">
        <f>SUM(F12:G12)</f>
        <v>328</v>
      </c>
      <c r="I12" s="5">
        <v>95</v>
      </c>
      <c r="J12" s="10">
        <v>5</v>
      </c>
      <c r="K12" s="10">
        <v>17</v>
      </c>
      <c r="L12" s="10">
        <f aca="true" t="shared" si="0" ref="L12:L17">SUM(J12:K12)</f>
        <v>22</v>
      </c>
    </row>
    <row r="13" spans="1:12" ht="13.5">
      <c r="A13" s="2">
        <v>6</v>
      </c>
      <c r="B13" s="10">
        <v>167</v>
      </c>
      <c r="C13" s="10">
        <v>132</v>
      </c>
      <c r="D13" s="11">
        <f>SUM(B13:C13)</f>
        <v>299</v>
      </c>
      <c r="E13" s="5">
        <v>51</v>
      </c>
      <c r="F13" s="10">
        <v>181</v>
      </c>
      <c r="G13" s="10">
        <v>167</v>
      </c>
      <c r="H13" s="11">
        <f>SUM(F13:G13)</f>
        <v>348</v>
      </c>
      <c r="I13" s="5">
        <v>96</v>
      </c>
      <c r="J13" s="10">
        <v>3</v>
      </c>
      <c r="K13" s="10">
        <v>8</v>
      </c>
      <c r="L13" s="10">
        <f t="shared" si="0"/>
        <v>11</v>
      </c>
    </row>
    <row r="14" spans="1:12" ht="13.5">
      <c r="A14" s="2">
        <v>7</v>
      </c>
      <c r="B14" s="10">
        <v>127</v>
      </c>
      <c r="C14" s="10">
        <v>146</v>
      </c>
      <c r="D14" s="11">
        <f>SUM(B14:C14)</f>
        <v>273</v>
      </c>
      <c r="E14" s="5">
        <v>52</v>
      </c>
      <c r="F14" s="10">
        <v>196</v>
      </c>
      <c r="G14" s="10">
        <v>215</v>
      </c>
      <c r="H14" s="11">
        <f>SUM(F14:G14)</f>
        <v>411</v>
      </c>
      <c r="I14" s="5">
        <v>97</v>
      </c>
      <c r="J14" s="10">
        <v>2</v>
      </c>
      <c r="K14" s="10">
        <v>5</v>
      </c>
      <c r="L14" s="10">
        <f t="shared" si="0"/>
        <v>7</v>
      </c>
    </row>
    <row r="15" spans="1:12" ht="13.5">
      <c r="A15" s="2">
        <v>8</v>
      </c>
      <c r="B15" s="10">
        <v>140</v>
      </c>
      <c r="C15" s="10">
        <v>138</v>
      </c>
      <c r="D15" s="11">
        <f>SUM(B15:C15)</f>
        <v>278</v>
      </c>
      <c r="E15" s="5">
        <v>53</v>
      </c>
      <c r="F15" s="10">
        <v>186</v>
      </c>
      <c r="G15" s="10">
        <v>192</v>
      </c>
      <c r="H15" s="11">
        <f>SUM(F15:G15)</f>
        <v>378</v>
      </c>
      <c r="I15" s="5">
        <v>98</v>
      </c>
      <c r="J15" s="10">
        <v>1</v>
      </c>
      <c r="K15" s="10">
        <v>6</v>
      </c>
      <c r="L15" s="10">
        <f t="shared" si="0"/>
        <v>7</v>
      </c>
    </row>
    <row r="16" spans="1:12" ht="13.5">
      <c r="A16" s="2">
        <v>9</v>
      </c>
      <c r="B16" s="10">
        <v>150</v>
      </c>
      <c r="C16" s="10">
        <v>130</v>
      </c>
      <c r="D16" s="11">
        <f>SUM(B16:C16)</f>
        <v>280</v>
      </c>
      <c r="E16" s="5">
        <v>54</v>
      </c>
      <c r="F16" s="10">
        <v>214</v>
      </c>
      <c r="G16" s="10">
        <v>219</v>
      </c>
      <c r="H16" s="11">
        <f>SUM(F16:G16)</f>
        <v>433</v>
      </c>
      <c r="I16" s="5">
        <v>99</v>
      </c>
      <c r="J16" s="10">
        <v>1</v>
      </c>
      <c r="K16" s="10">
        <v>4</v>
      </c>
      <c r="L16" s="10">
        <f t="shared" si="0"/>
        <v>5</v>
      </c>
    </row>
    <row r="17" spans="1:12" ht="13.5">
      <c r="A17" s="6" t="s">
        <v>10</v>
      </c>
      <c r="B17" s="7">
        <f>SUM(B18:B22)</f>
        <v>718</v>
      </c>
      <c r="C17" s="7">
        <f>SUM(C18:C22)</f>
        <v>700</v>
      </c>
      <c r="D17" s="8">
        <f>SUM(D18:D22)</f>
        <v>1418</v>
      </c>
      <c r="E17" s="9" t="s">
        <v>11</v>
      </c>
      <c r="F17" s="7">
        <f>SUM(F18:F22)</f>
        <v>1031</v>
      </c>
      <c r="G17" s="7">
        <f>SUM(G18:G22)</f>
        <v>1153</v>
      </c>
      <c r="H17" s="8">
        <f>SUM(H18:H22)</f>
        <v>2184</v>
      </c>
      <c r="I17" s="9" t="s">
        <v>39</v>
      </c>
      <c r="J17" s="7">
        <v>0</v>
      </c>
      <c r="K17" s="7">
        <v>8</v>
      </c>
      <c r="L17" s="7">
        <f t="shared" si="0"/>
        <v>8</v>
      </c>
    </row>
    <row r="18" spans="1:12" ht="13.5">
      <c r="A18" s="2">
        <v>10</v>
      </c>
      <c r="B18" s="10">
        <v>137</v>
      </c>
      <c r="C18" s="10">
        <v>141</v>
      </c>
      <c r="D18" s="11">
        <f>SUM(B18:C18)</f>
        <v>278</v>
      </c>
      <c r="E18" s="5">
        <v>55</v>
      </c>
      <c r="F18" s="10">
        <v>221</v>
      </c>
      <c r="G18" s="10">
        <v>241</v>
      </c>
      <c r="H18" s="11">
        <f>SUM(F18:G18)</f>
        <v>462</v>
      </c>
      <c r="I18" s="9" t="s">
        <v>36</v>
      </c>
      <c r="J18" s="7">
        <v>195</v>
      </c>
      <c r="K18" s="7">
        <v>107</v>
      </c>
      <c r="L18" s="7">
        <f>SUM(J18:K18)</f>
        <v>302</v>
      </c>
    </row>
    <row r="19" spans="1:12" ht="13.5">
      <c r="A19" s="2">
        <v>11</v>
      </c>
      <c r="B19" s="10">
        <v>136</v>
      </c>
      <c r="C19" s="10">
        <v>141</v>
      </c>
      <c r="D19" s="11">
        <f>SUM(B19:C19)</f>
        <v>277</v>
      </c>
      <c r="E19" s="5">
        <v>56</v>
      </c>
      <c r="F19" s="10">
        <v>252</v>
      </c>
      <c r="G19" s="10">
        <v>266</v>
      </c>
      <c r="H19" s="11">
        <f>SUM(F19:G19)</f>
        <v>518</v>
      </c>
      <c r="I19" s="25" t="s">
        <v>3</v>
      </c>
      <c r="J19" s="26">
        <f>B5+B11+B17+B23+B29+B35+B41+B47+B53+F5+F11+F17+F23+F29+F35+F41+F47+F53+J5+J11+J17+J18</f>
        <v>13247</v>
      </c>
      <c r="K19" s="26">
        <f>C5+C11+C17+C23+C29+C35+C41+C47+C53+G5+G11+G17+G23+G29+G35+G41+G47+G53+K5+K11+K17+K18</f>
        <v>14393</v>
      </c>
      <c r="L19" s="26">
        <f>D5+D11+D17+D23+D29+D35+D41+D47+D53+H5+H11+H17+H23+H29+H35+H41+H47+H53+L5+L11+L17+L18</f>
        <v>27640</v>
      </c>
    </row>
    <row r="20" spans="1:8" ht="13.5">
      <c r="A20" s="2">
        <v>12</v>
      </c>
      <c r="B20" s="10">
        <v>142</v>
      </c>
      <c r="C20" s="10">
        <v>140</v>
      </c>
      <c r="D20" s="11">
        <f>SUM(B20:C20)</f>
        <v>282</v>
      </c>
      <c r="E20" s="5">
        <v>57</v>
      </c>
      <c r="F20" s="10">
        <v>212</v>
      </c>
      <c r="G20" s="10">
        <v>259</v>
      </c>
      <c r="H20" s="10">
        <f>SUM(F20:G20)</f>
        <v>471</v>
      </c>
    </row>
    <row r="21" spans="1:12" ht="13.5">
      <c r="A21" s="2">
        <v>13</v>
      </c>
      <c r="B21" s="10">
        <v>146</v>
      </c>
      <c r="C21" s="10">
        <v>138</v>
      </c>
      <c r="D21" s="11">
        <f>SUM(B21:C21)</f>
        <v>284</v>
      </c>
      <c r="E21" s="5">
        <v>58</v>
      </c>
      <c r="F21" s="10">
        <v>234</v>
      </c>
      <c r="G21" s="10">
        <v>239</v>
      </c>
      <c r="H21" s="11">
        <f>SUM(F21:G21)</f>
        <v>473</v>
      </c>
      <c r="I21" s="14"/>
      <c r="J21" s="15"/>
      <c r="K21" s="15"/>
      <c r="L21" s="15"/>
    </row>
    <row r="22" spans="1:12" ht="13.5">
      <c r="A22" s="2">
        <v>14</v>
      </c>
      <c r="B22" s="10">
        <v>157</v>
      </c>
      <c r="C22" s="10">
        <v>140</v>
      </c>
      <c r="D22" s="11">
        <f>SUM(B22:C22)</f>
        <v>297</v>
      </c>
      <c r="E22" s="5">
        <v>59</v>
      </c>
      <c r="F22" s="10">
        <v>112</v>
      </c>
      <c r="G22" s="10">
        <v>148</v>
      </c>
      <c r="H22" s="11">
        <f>SUM(F22:G22)</f>
        <v>260</v>
      </c>
      <c r="I22" s="14"/>
      <c r="J22" s="15"/>
      <c r="K22" s="15"/>
      <c r="L22" s="15"/>
    </row>
    <row r="23" spans="1:12" ht="13.5">
      <c r="A23" s="6" t="s">
        <v>12</v>
      </c>
      <c r="B23" s="7">
        <f>SUM(B24:B28)</f>
        <v>715</v>
      </c>
      <c r="C23" s="7">
        <f>SUM(C24:C28)</f>
        <v>667</v>
      </c>
      <c r="D23" s="8">
        <f>SUM(D24:D28)</f>
        <v>1382</v>
      </c>
      <c r="E23" s="9" t="s">
        <v>13</v>
      </c>
      <c r="F23" s="7">
        <f>SUM(F24:F28)</f>
        <v>883</v>
      </c>
      <c r="G23" s="7">
        <f>SUM(G24:G28)</f>
        <v>962</v>
      </c>
      <c r="H23" s="8">
        <f>SUM(H24:H28)</f>
        <v>1845</v>
      </c>
      <c r="I23" s="14"/>
      <c r="J23" s="15"/>
      <c r="K23" s="15"/>
      <c r="L23" s="15"/>
    </row>
    <row r="24" spans="1:12" ht="13.5">
      <c r="A24" s="2">
        <v>15</v>
      </c>
      <c r="B24" s="10">
        <v>139</v>
      </c>
      <c r="C24" s="10">
        <v>157</v>
      </c>
      <c r="D24" s="11">
        <f>SUM(B24:C24)</f>
        <v>296</v>
      </c>
      <c r="E24" s="5">
        <v>60</v>
      </c>
      <c r="F24" s="10">
        <v>154</v>
      </c>
      <c r="G24" s="10">
        <v>194</v>
      </c>
      <c r="H24" s="11">
        <f>SUM(F24:G24)</f>
        <v>348</v>
      </c>
      <c r="I24" s="14" t="s">
        <v>25</v>
      </c>
      <c r="J24" s="17"/>
      <c r="K24" s="17"/>
      <c r="L24" s="17"/>
    </row>
    <row r="25" spans="1:12" ht="13.5">
      <c r="A25" s="2">
        <v>16</v>
      </c>
      <c r="B25" s="10">
        <v>153</v>
      </c>
      <c r="C25" s="10">
        <v>136</v>
      </c>
      <c r="D25" s="11">
        <f>SUM(B25:C25)</f>
        <v>289</v>
      </c>
      <c r="E25" s="5">
        <v>61</v>
      </c>
      <c r="F25" s="10">
        <v>205</v>
      </c>
      <c r="G25" s="10">
        <v>204</v>
      </c>
      <c r="H25" s="11">
        <f>SUM(F25:G25)</f>
        <v>409</v>
      </c>
      <c r="I25" s="2"/>
      <c r="J25" s="3" t="s">
        <v>1</v>
      </c>
      <c r="K25" s="3" t="s">
        <v>2</v>
      </c>
      <c r="L25" s="3" t="s">
        <v>24</v>
      </c>
    </row>
    <row r="26" spans="1:12" ht="13.5">
      <c r="A26" s="2">
        <v>17</v>
      </c>
      <c r="B26" s="10">
        <v>159</v>
      </c>
      <c r="C26" s="10">
        <v>138</v>
      </c>
      <c r="D26" s="11">
        <f>SUM(B26:C26)</f>
        <v>297</v>
      </c>
      <c r="E26" s="5">
        <v>62</v>
      </c>
      <c r="F26" s="10">
        <v>162</v>
      </c>
      <c r="G26" s="10">
        <v>174</v>
      </c>
      <c r="H26" s="11">
        <f>SUM(F26:G26)</f>
        <v>336</v>
      </c>
      <c r="I26" s="2" t="s">
        <v>26</v>
      </c>
      <c r="J26" s="19">
        <f>SUM(B5,B11,B17)</f>
        <v>2111</v>
      </c>
      <c r="K26" s="19">
        <f>SUM(C5,C11,C17)</f>
        <v>2045</v>
      </c>
      <c r="L26" s="19">
        <f>SUM(D5,D11,D17)</f>
        <v>4156</v>
      </c>
    </row>
    <row r="27" spans="1:12" ht="13.5">
      <c r="A27" s="2">
        <v>18</v>
      </c>
      <c r="B27" s="10">
        <v>160</v>
      </c>
      <c r="C27" s="10">
        <v>136</v>
      </c>
      <c r="D27" s="11">
        <f>SUM(B27:C27)</f>
        <v>296</v>
      </c>
      <c r="E27" s="5">
        <v>63</v>
      </c>
      <c r="F27" s="10">
        <v>176</v>
      </c>
      <c r="G27" s="10">
        <v>181</v>
      </c>
      <c r="H27" s="11">
        <f>SUM(F27:G27)</f>
        <v>357</v>
      </c>
      <c r="I27" s="2" t="s">
        <v>27</v>
      </c>
      <c r="J27" s="19">
        <f>SUM(B23,B29,B35,B41,B47,B53,F5,F11,F17,F23)</f>
        <v>8391</v>
      </c>
      <c r="K27" s="19">
        <f>SUM(C23,C29,C35,C41,C47,C53,G5,G11,G17,G23)</f>
        <v>8705</v>
      </c>
      <c r="L27" s="19">
        <f>SUM(D23,D29,D35,D41,D47,D53,H5,H11,H17,H23)</f>
        <v>17096</v>
      </c>
    </row>
    <row r="28" spans="1:13" ht="13.5">
      <c r="A28" s="2">
        <v>19</v>
      </c>
      <c r="B28" s="10">
        <v>104</v>
      </c>
      <c r="C28" s="10">
        <v>100</v>
      </c>
      <c r="D28" s="11">
        <f>SUM(B28:C28)</f>
        <v>204</v>
      </c>
      <c r="E28" s="5">
        <v>64</v>
      </c>
      <c r="F28" s="10">
        <v>186</v>
      </c>
      <c r="G28" s="10">
        <v>209</v>
      </c>
      <c r="H28" s="11">
        <f>SUM(F28:G28)</f>
        <v>395</v>
      </c>
      <c r="I28" s="2" t="s">
        <v>28</v>
      </c>
      <c r="J28" s="19">
        <f>SUM(F29,F35,F41,F47,F53,J5,J11,J17)</f>
        <v>2550</v>
      </c>
      <c r="K28" s="19">
        <f>SUM(G29,G35,G41,G47,G53,K5,K11,K17)</f>
        <v>3536</v>
      </c>
      <c r="L28" s="19">
        <f>SUM(H29,H35,H41,H47,H53,L5,L11,L17)</f>
        <v>6086</v>
      </c>
      <c r="M28" s="28"/>
    </row>
    <row r="29" spans="1:12" ht="13.5">
      <c r="A29" s="6" t="s">
        <v>14</v>
      </c>
      <c r="B29" s="7">
        <f>SUM(B30:B34)</f>
        <v>611</v>
      </c>
      <c r="C29" s="7">
        <f>SUM(C30:C34)</f>
        <v>644</v>
      </c>
      <c r="D29" s="8">
        <f>SUM(D30:D34)</f>
        <v>1255</v>
      </c>
      <c r="E29" s="9" t="s">
        <v>15</v>
      </c>
      <c r="F29" s="7">
        <f>SUM(F30:F34)</f>
        <v>746</v>
      </c>
      <c r="G29" s="7">
        <f>SUM(G30:G34)</f>
        <v>835</v>
      </c>
      <c r="H29" s="8">
        <f>SUM(H30:H34)</f>
        <v>1581</v>
      </c>
      <c r="I29" s="20" t="s">
        <v>29</v>
      </c>
      <c r="J29" s="19">
        <f>SUM(F29,F35)</f>
        <v>1442</v>
      </c>
      <c r="K29" s="19">
        <f>SUM(G29,G35)</f>
        <v>1687</v>
      </c>
      <c r="L29" s="19">
        <f>SUM(H29,H35)</f>
        <v>3129</v>
      </c>
    </row>
    <row r="30" spans="1:12" ht="13.5">
      <c r="A30" s="2">
        <v>20</v>
      </c>
      <c r="B30" s="10">
        <v>101</v>
      </c>
      <c r="C30" s="10">
        <v>108</v>
      </c>
      <c r="D30" s="11">
        <f>SUM(B30:C30)</f>
        <v>209</v>
      </c>
      <c r="E30" s="5">
        <v>65</v>
      </c>
      <c r="F30" s="10">
        <v>154</v>
      </c>
      <c r="G30" s="10">
        <v>153</v>
      </c>
      <c r="H30" s="10">
        <f>SUM(F30:G30)</f>
        <v>307</v>
      </c>
      <c r="I30" s="20" t="s">
        <v>30</v>
      </c>
      <c r="J30" s="19">
        <f>SUM(F41,F47,F53,J5,J11,J17)</f>
        <v>1108</v>
      </c>
      <c r="K30" s="19">
        <f>SUM(G41,G47,G53,K5,K11,K17)</f>
        <v>1849</v>
      </c>
      <c r="L30" s="19">
        <f>SUM(H41,H47,H53,L5,L11,L17)</f>
        <v>2957</v>
      </c>
    </row>
    <row r="31" spans="1:12" ht="13.5">
      <c r="A31" s="2">
        <v>21</v>
      </c>
      <c r="B31" s="10">
        <v>111</v>
      </c>
      <c r="C31" s="10">
        <v>141</v>
      </c>
      <c r="D31" s="11">
        <f>SUM(B31:C31)</f>
        <v>252</v>
      </c>
      <c r="E31" s="5">
        <v>66</v>
      </c>
      <c r="F31" s="10">
        <v>129</v>
      </c>
      <c r="G31" s="10">
        <v>169</v>
      </c>
      <c r="H31" s="10">
        <f>SUM(F31:G31)</f>
        <v>298</v>
      </c>
      <c r="I31" s="14"/>
      <c r="J31" s="15"/>
      <c r="K31" s="15"/>
      <c r="L31" s="15"/>
    </row>
    <row r="32" spans="1:12" ht="13.5">
      <c r="A32" s="2">
        <v>22</v>
      </c>
      <c r="B32" s="10">
        <v>119</v>
      </c>
      <c r="C32" s="10">
        <v>122</v>
      </c>
      <c r="D32" s="11">
        <f>SUM(B32:C32)</f>
        <v>241</v>
      </c>
      <c r="E32" s="5">
        <v>67</v>
      </c>
      <c r="F32" s="10">
        <v>160</v>
      </c>
      <c r="G32" s="10">
        <v>162</v>
      </c>
      <c r="H32" s="10">
        <f>SUM(F32:G32)</f>
        <v>322</v>
      </c>
      <c r="I32" s="30" t="s">
        <v>31</v>
      </c>
      <c r="J32" s="31"/>
      <c r="K32" s="15"/>
      <c r="L32" s="15"/>
    </row>
    <row r="33" spans="1:12" ht="13.5">
      <c r="A33" s="2">
        <v>23</v>
      </c>
      <c r="B33" s="10">
        <v>145</v>
      </c>
      <c r="C33" s="10">
        <v>124</v>
      </c>
      <c r="D33" s="11">
        <f>SUM(B33:C33)</f>
        <v>269</v>
      </c>
      <c r="E33" s="5">
        <v>68</v>
      </c>
      <c r="F33" s="10">
        <v>155</v>
      </c>
      <c r="G33" s="10">
        <v>197</v>
      </c>
      <c r="H33" s="10">
        <f>SUM(F33:G33)</f>
        <v>352</v>
      </c>
      <c r="I33" s="2"/>
      <c r="J33" s="3" t="s">
        <v>1</v>
      </c>
      <c r="K33" s="3" t="s">
        <v>2</v>
      </c>
      <c r="L33" s="3" t="s">
        <v>24</v>
      </c>
    </row>
    <row r="34" spans="1:12" ht="13.5">
      <c r="A34" s="2">
        <v>24</v>
      </c>
      <c r="B34" s="10">
        <v>135</v>
      </c>
      <c r="C34" s="10">
        <v>149</v>
      </c>
      <c r="D34" s="11">
        <f>SUM(B34:C34)</f>
        <v>284</v>
      </c>
      <c r="E34" s="5">
        <v>69</v>
      </c>
      <c r="F34" s="10">
        <v>148</v>
      </c>
      <c r="G34" s="10">
        <v>154</v>
      </c>
      <c r="H34" s="10">
        <f>SUM(F34:G34)</f>
        <v>302</v>
      </c>
      <c r="I34" s="2" t="s">
        <v>26</v>
      </c>
      <c r="J34" s="21">
        <f>ROUND(J26/$J$19*100,1)</f>
        <v>15.9</v>
      </c>
      <c r="K34" s="21">
        <f>ROUND(K26/$K$19*100,1)</f>
        <v>14.2</v>
      </c>
      <c r="L34" s="21">
        <f>ROUND(L26/27338*100,1)</f>
        <v>15.2</v>
      </c>
    </row>
    <row r="35" spans="1:12" ht="13.5">
      <c r="A35" s="6" t="s">
        <v>16</v>
      </c>
      <c r="B35" s="7">
        <f>SUM(B36:B40)</f>
        <v>845</v>
      </c>
      <c r="C35" s="7">
        <f>SUM(C36:C40)</f>
        <v>866</v>
      </c>
      <c r="D35" s="8">
        <f>SUM(D36:D40)</f>
        <v>1711</v>
      </c>
      <c r="E35" s="9" t="s">
        <v>17</v>
      </c>
      <c r="F35" s="7">
        <f>SUM(F36:F40)</f>
        <v>696</v>
      </c>
      <c r="G35" s="7">
        <f>SUM(G36:G40)</f>
        <v>852</v>
      </c>
      <c r="H35" s="7">
        <f>SUM(H36:H40)</f>
        <v>1548</v>
      </c>
      <c r="I35" s="2" t="s">
        <v>27</v>
      </c>
      <c r="J35" s="21">
        <f>ROUND(J27/$J$19*100,1)</f>
        <v>63.3</v>
      </c>
      <c r="K35" s="21">
        <f>ROUND(K27/$K$19*100,1)</f>
        <v>60.5</v>
      </c>
      <c r="L35" s="21">
        <f>ROUND(L27/27338*100,1)</f>
        <v>62.5</v>
      </c>
    </row>
    <row r="36" spans="1:12" ht="13.5">
      <c r="A36" s="2">
        <v>25</v>
      </c>
      <c r="B36" s="10">
        <v>152</v>
      </c>
      <c r="C36" s="10">
        <v>161</v>
      </c>
      <c r="D36" s="11">
        <f>SUM(B36:C36)</f>
        <v>313</v>
      </c>
      <c r="E36" s="5">
        <v>70</v>
      </c>
      <c r="F36" s="10">
        <v>144</v>
      </c>
      <c r="G36" s="10">
        <v>197</v>
      </c>
      <c r="H36" s="10">
        <f>SUM(F36:G36)</f>
        <v>341</v>
      </c>
      <c r="I36" s="2" t="s">
        <v>28</v>
      </c>
      <c r="J36" s="21">
        <f>ROUND(J28/$J$19*100,1)</f>
        <v>19.2</v>
      </c>
      <c r="K36" s="21">
        <f>ROUND(K28/$K$19*100,1)</f>
        <v>24.6</v>
      </c>
      <c r="L36" s="21">
        <f>ROUND(L28/27338*100,1)</f>
        <v>22.3</v>
      </c>
    </row>
    <row r="37" spans="1:12" ht="13.5">
      <c r="A37" s="2">
        <v>26</v>
      </c>
      <c r="B37" s="10">
        <v>159</v>
      </c>
      <c r="C37" s="10">
        <v>145</v>
      </c>
      <c r="D37" s="11">
        <f>SUM(B37:C37)</f>
        <v>304</v>
      </c>
      <c r="E37" s="5">
        <v>71</v>
      </c>
      <c r="F37" s="10">
        <v>143</v>
      </c>
      <c r="G37" s="10">
        <v>154</v>
      </c>
      <c r="H37" s="10">
        <f>SUM(F37:G37)</f>
        <v>297</v>
      </c>
      <c r="I37" s="20" t="s">
        <v>29</v>
      </c>
      <c r="J37" s="21">
        <f>ROUND(J29/$J$19*100,1)</f>
        <v>10.9</v>
      </c>
      <c r="K37" s="21">
        <f>ROUND(K29/$K$19*100,1)</f>
        <v>11.7</v>
      </c>
      <c r="L37" s="21">
        <f>ROUND(L29/27338*100,1)</f>
        <v>11.4</v>
      </c>
    </row>
    <row r="38" spans="1:12" ht="13.5">
      <c r="A38" s="2">
        <v>27</v>
      </c>
      <c r="B38" s="10">
        <v>165</v>
      </c>
      <c r="C38" s="10">
        <v>167</v>
      </c>
      <c r="D38" s="11">
        <f>SUM(B38:C38)</f>
        <v>332</v>
      </c>
      <c r="E38" s="5">
        <v>72</v>
      </c>
      <c r="F38" s="10">
        <v>157</v>
      </c>
      <c r="G38" s="10">
        <v>167</v>
      </c>
      <c r="H38" s="10">
        <f>SUM(F38:G38)</f>
        <v>324</v>
      </c>
      <c r="I38" s="20" t="s">
        <v>30</v>
      </c>
      <c r="J38" s="21">
        <f>ROUND(J30/$J$19*100,1)</f>
        <v>8.4</v>
      </c>
      <c r="K38" s="21">
        <f>ROUND(K30/$K$19*100,1)</f>
        <v>12.8</v>
      </c>
      <c r="L38" s="21">
        <f>ROUND(L30/27338*100,1)</f>
        <v>10.8</v>
      </c>
    </row>
    <row r="39" spans="1:12" ht="13.5">
      <c r="A39" s="2">
        <v>28</v>
      </c>
      <c r="B39" s="10">
        <v>177</v>
      </c>
      <c r="C39" s="10">
        <v>187</v>
      </c>
      <c r="D39" s="11">
        <f>SUM(B39:C39)</f>
        <v>364</v>
      </c>
      <c r="E39" s="5">
        <v>73</v>
      </c>
      <c r="F39" s="10">
        <v>144</v>
      </c>
      <c r="G39" s="10">
        <v>168</v>
      </c>
      <c r="H39" s="10">
        <f>SUM(F39:G39)</f>
        <v>312</v>
      </c>
      <c r="I39" s="14"/>
      <c r="J39" s="15"/>
      <c r="K39" s="15"/>
      <c r="L39" s="15"/>
    </row>
    <row r="40" spans="1:12" ht="13.5">
      <c r="A40" s="2">
        <v>29</v>
      </c>
      <c r="B40" s="10">
        <v>192</v>
      </c>
      <c r="C40" s="10">
        <v>206</v>
      </c>
      <c r="D40" s="11">
        <f>SUM(B40:C40)</f>
        <v>398</v>
      </c>
      <c r="E40" s="5">
        <v>74</v>
      </c>
      <c r="F40" s="10">
        <v>108</v>
      </c>
      <c r="G40" s="10">
        <v>166</v>
      </c>
      <c r="H40" s="10">
        <f>SUM(F40:G40)</f>
        <v>274</v>
      </c>
      <c r="I40" s="14" t="s">
        <v>32</v>
      </c>
      <c r="J40" s="18"/>
      <c r="K40" s="15"/>
      <c r="L40" s="15"/>
    </row>
    <row r="41" spans="1:12" ht="13.5">
      <c r="A41" s="6" t="s">
        <v>18</v>
      </c>
      <c r="B41" s="7">
        <f>SUM(B42:B46)</f>
        <v>953</v>
      </c>
      <c r="C41" s="7">
        <f>SUM(C42:C46)</f>
        <v>942</v>
      </c>
      <c r="D41" s="8">
        <f>SUM(D42:D46)</f>
        <v>1895</v>
      </c>
      <c r="E41" s="9" t="s">
        <v>19</v>
      </c>
      <c r="F41" s="7">
        <f>SUM(F42:F46)</f>
        <v>563</v>
      </c>
      <c r="G41" s="7">
        <f>SUM(G42:G46)</f>
        <v>744</v>
      </c>
      <c r="H41" s="7">
        <f>SUM(H42:H46)</f>
        <v>1307</v>
      </c>
      <c r="J41" s="3" t="s">
        <v>1</v>
      </c>
      <c r="K41" s="3" t="s">
        <v>2</v>
      </c>
      <c r="L41" s="3" t="s">
        <v>24</v>
      </c>
    </row>
    <row r="42" spans="1:12" ht="13.5">
      <c r="A42" s="2">
        <v>30</v>
      </c>
      <c r="B42" s="16">
        <v>198</v>
      </c>
      <c r="C42" s="10">
        <v>205</v>
      </c>
      <c r="D42" s="11">
        <f>SUM(B42:C42)</f>
        <v>403</v>
      </c>
      <c r="E42" s="5">
        <v>75</v>
      </c>
      <c r="F42" s="10">
        <v>129</v>
      </c>
      <c r="G42" s="10">
        <v>153</v>
      </c>
      <c r="H42" s="10">
        <f>SUM(F42:G42)</f>
        <v>282</v>
      </c>
      <c r="I42" s="14"/>
      <c r="J42" s="22">
        <v>42.4</v>
      </c>
      <c r="K42" s="22">
        <v>45.5</v>
      </c>
      <c r="L42" s="22">
        <v>44</v>
      </c>
    </row>
    <row r="43" spans="1:12" ht="13.5">
      <c r="A43" s="2">
        <v>31</v>
      </c>
      <c r="B43" s="10">
        <v>191</v>
      </c>
      <c r="C43" s="10">
        <v>178</v>
      </c>
      <c r="D43" s="11">
        <f>SUM(B43:C43)</f>
        <v>369</v>
      </c>
      <c r="E43" s="5">
        <v>76</v>
      </c>
      <c r="F43" s="10">
        <v>119</v>
      </c>
      <c r="G43" s="10">
        <v>185</v>
      </c>
      <c r="H43" s="10">
        <f>SUM(F43:G43)</f>
        <v>304</v>
      </c>
      <c r="I43" s="14"/>
      <c r="J43" s="15"/>
      <c r="K43" s="15"/>
      <c r="L43" s="15"/>
    </row>
    <row r="44" spans="1:12" ht="13.5">
      <c r="A44" s="2">
        <v>32</v>
      </c>
      <c r="B44" s="10">
        <v>176</v>
      </c>
      <c r="C44" s="10">
        <v>199</v>
      </c>
      <c r="D44" s="11">
        <f>SUM(B44:C44)</f>
        <v>375</v>
      </c>
      <c r="E44" s="5">
        <v>77</v>
      </c>
      <c r="F44" s="10">
        <v>124</v>
      </c>
      <c r="G44" s="10">
        <v>133</v>
      </c>
      <c r="H44" s="10">
        <f>SUM(F44:G44)</f>
        <v>257</v>
      </c>
      <c r="I44" s="14"/>
      <c r="J44" s="15"/>
      <c r="K44" s="15"/>
      <c r="L44" s="15"/>
    </row>
    <row r="45" spans="1:12" ht="13.5">
      <c r="A45" s="2">
        <v>33</v>
      </c>
      <c r="B45" s="10">
        <v>193</v>
      </c>
      <c r="C45" s="10">
        <v>179</v>
      </c>
      <c r="D45" s="11">
        <f>SUM(B45:C45)</f>
        <v>372</v>
      </c>
      <c r="E45" s="5">
        <v>78</v>
      </c>
      <c r="F45" s="10">
        <v>93</v>
      </c>
      <c r="G45" s="10">
        <v>133</v>
      </c>
      <c r="H45" s="10">
        <f>SUM(F45:G45)</f>
        <v>226</v>
      </c>
      <c r="I45" s="14"/>
      <c r="J45" s="15"/>
      <c r="K45" s="15"/>
      <c r="L45" s="15"/>
    </row>
    <row r="46" spans="1:12" ht="13.5">
      <c r="A46" s="2">
        <v>34</v>
      </c>
      <c r="B46" s="10">
        <v>195</v>
      </c>
      <c r="C46" s="10">
        <v>181</v>
      </c>
      <c r="D46" s="11">
        <f>SUM(B46:C46)</f>
        <v>376</v>
      </c>
      <c r="E46" s="5">
        <v>79</v>
      </c>
      <c r="F46" s="10">
        <v>98</v>
      </c>
      <c r="G46" s="10">
        <v>140</v>
      </c>
      <c r="H46" s="10">
        <f>SUM(F46:G46)</f>
        <v>238</v>
      </c>
      <c r="I46" s="14"/>
      <c r="J46" s="15"/>
      <c r="K46" s="15"/>
      <c r="L46" s="15"/>
    </row>
    <row r="47" spans="1:12" ht="13.5">
      <c r="A47" s="6" t="s">
        <v>20</v>
      </c>
      <c r="B47" s="7">
        <f>SUM(B48:B52)</f>
        <v>809</v>
      </c>
      <c r="C47" s="7">
        <f>SUM(C48:C52)</f>
        <v>861</v>
      </c>
      <c r="D47" s="8">
        <f>SUM(D48:D52)</f>
        <v>1670</v>
      </c>
      <c r="E47" s="9" t="s">
        <v>21</v>
      </c>
      <c r="F47" s="7">
        <f>SUM(F48:F52)</f>
        <v>317</v>
      </c>
      <c r="G47" s="7">
        <f>SUM(G48:G52)</f>
        <v>580</v>
      </c>
      <c r="H47" s="7">
        <f>SUM(H48:H52)</f>
        <v>897</v>
      </c>
      <c r="I47" s="14"/>
      <c r="J47" s="15"/>
      <c r="K47" s="15"/>
      <c r="L47" s="15"/>
    </row>
    <row r="48" spans="1:12" ht="13.5">
      <c r="A48" s="2">
        <v>35</v>
      </c>
      <c r="B48" s="10">
        <v>187</v>
      </c>
      <c r="C48" s="10">
        <v>178</v>
      </c>
      <c r="D48" s="11">
        <f>SUM(B48:C48)</f>
        <v>365</v>
      </c>
      <c r="E48" s="5">
        <v>80</v>
      </c>
      <c r="F48" s="10">
        <v>84</v>
      </c>
      <c r="G48" s="10">
        <v>134</v>
      </c>
      <c r="H48" s="10">
        <f>SUM(F48:G48)</f>
        <v>218</v>
      </c>
      <c r="I48" s="14"/>
      <c r="J48" s="15"/>
      <c r="K48" s="15"/>
      <c r="L48" s="15"/>
    </row>
    <row r="49" spans="1:8" ht="13.5">
      <c r="A49" s="2">
        <v>36</v>
      </c>
      <c r="B49" s="10">
        <v>178</v>
      </c>
      <c r="C49" s="10">
        <v>197</v>
      </c>
      <c r="D49" s="11">
        <f>SUM(B49:C49)</f>
        <v>375</v>
      </c>
      <c r="E49" s="5">
        <v>81</v>
      </c>
      <c r="F49" s="10">
        <v>82</v>
      </c>
      <c r="G49" s="10">
        <v>134</v>
      </c>
      <c r="H49" s="10">
        <f>SUM(F49:G49)</f>
        <v>216</v>
      </c>
    </row>
    <row r="50" spans="1:8" ht="13.5">
      <c r="A50" s="2">
        <v>37</v>
      </c>
      <c r="B50" s="10">
        <v>170</v>
      </c>
      <c r="C50" s="10">
        <v>186</v>
      </c>
      <c r="D50" s="11">
        <f>SUM(B50:C50)</f>
        <v>356</v>
      </c>
      <c r="E50" s="5">
        <v>82</v>
      </c>
      <c r="F50" s="10">
        <v>54</v>
      </c>
      <c r="G50" s="10">
        <v>122</v>
      </c>
      <c r="H50" s="10">
        <f>SUM(F50:G50)</f>
        <v>176</v>
      </c>
    </row>
    <row r="51" spans="1:8" ht="13.5">
      <c r="A51" s="2">
        <v>38</v>
      </c>
      <c r="B51" s="10">
        <v>156</v>
      </c>
      <c r="C51" s="10">
        <v>181</v>
      </c>
      <c r="D51" s="11">
        <f>SUM(B51:C51)</f>
        <v>337</v>
      </c>
      <c r="E51" s="5">
        <v>83</v>
      </c>
      <c r="F51" s="10">
        <v>43</v>
      </c>
      <c r="G51" s="10">
        <v>106</v>
      </c>
      <c r="H51" s="10">
        <f>SUM(F51:G51)</f>
        <v>149</v>
      </c>
    </row>
    <row r="52" spans="1:8" ht="13.5">
      <c r="A52" s="2">
        <v>39</v>
      </c>
      <c r="B52" s="10">
        <v>118</v>
      </c>
      <c r="C52" s="10">
        <v>119</v>
      </c>
      <c r="D52" s="11">
        <f>SUM(B52:C52)</f>
        <v>237</v>
      </c>
      <c r="E52" s="5">
        <v>84</v>
      </c>
      <c r="F52" s="10">
        <v>54</v>
      </c>
      <c r="G52" s="10">
        <v>84</v>
      </c>
      <c r="H52" s="10">
        <f>SUM(F52:G52)</f>
        <v>138</v>
      </c>
    </row>
    <row r="53" spans="1:8" ht="13.5">
      <c r="A53" s="6" t="s">
        <v>22</v>
      </c>
      <c r="B53" s="7">
        <f>SUM(B54:B58)</f>
        <v>789</v>
      </c>
      <c r="C53" s="7">
        <f>SUM(C54:C58)</f>
        <v>805</v>
      </c>
      <c r="D53" s="8">
        <f>SUM(D54:D58)</f>
        <v>1594</v>
      </c>
      <c r="E53" s="9" t="s">
        <v>23</v>
      </c>
      <c r="F53" s="7">
        <f>SUM(F54:F58)</f>
        <v>158</v>
      </c>
      <c r="G53" s="7">
        <f>SUM(G54:G58)</f>
        <v>329</v>
      </c>
      <c r="H53" s="7">
        <f>SUM(H54:H58)</f>
        <v>487</v>
      </c>
    </row>
    <row r="54" spans="1:8" ht="13.5">
      <c r="A54" s="2">
        <v>40</v>
      </c>
      <c r="B54" s="10">
        <v>167</v>
      </c>
      <c r="C54" s="10">
        <v>178</v>
      </c>
      <c r="D54" s="11">
        <f>SUM(B54:C54)</f>
        <v>345</v>
      </c>
      <c r="E54" s="5">
        <v>85</v>
      </c>
      <c r="F54" s="10">
        <v>56</v>
      </c>
      <c r="G54" s="10">
        <v>92</v>
      </c>
      <c r="H54" s="10">
        <f>SUM(F54:G54)</f>
        <v>148</v>
      </c>
    </row>
    <row r="55" spans="1:8" ht="13.5">
      <c r="A55" s="2">
        <v>41</v>
      </c>
      <c r="B55" s="10">
        <v>168</v>
      </c>
      <c r="C55" s="10">
        <v>159</v>
      </c>
      <c r="D55" s="11">
        <f>SUM(B55:C55)</f>
        <v>327</v>
      </c>
      <c r="E55" s="5">
        <v>86</v>
      </c>
      <c r="F55" s="10">
        <v>30</v>
      </c>
      <c r="G55" s="10">
        <v>68</v>
      </c>
      <c r="H55" s="10">
        <f>SUM(F55:G55)</f>
        <v>98</v>
      </c>
    </row>
    <row r="56" spans="1:8" ht="13.5">
      <c r="A56" s="2">
        <v>42</v>
      </c>
      <c r="B56" s="10">
        <v>169</v>
      </c>
      <c r="C56" s="10">
        <v>169</v>
      </c>
      <c r="D56" s="11">
        <f>SUM(B56:C56)</f>
        <v>338</v>
      </c>
      <c r="E56" s="5">
        <v>87</v>
      </c>
      <c r="F56" s="10">
        <v>27</v>
      </c>
      <c r="G56" s="10">
        <v>63</v>
      </c>
      <c r="H56" s="10">
        <f>SUM(F56:G56)</f>
        <v>90</v>
      </c>
    </row>
    <row r="57" spans="1:8" ht="13.5">
      <c r="A57" s="2">
        <v>43</v>
      </c>
      <c r="B57" s="10">
        <v>141</v>
      </c>
      <c r="C57" s="10">
        <v>160</v>
      </c>
      <c r="D57" s="11">
        <f>SUM(B57:C57)</f>
        <v>301</v>
      </c>
      <c r="E57" s="5">
        <v>88</v>
      </c>
      <c r="F57" s="10">
        <v>29</v>
      </c>
      <c r="G57" s="10">
        <v>52</v>
      </c>
      <c r="H57" s="10">
        <f>SUM(F57:G57)</f>
        <v>81</v>
      </c>
    </row>
    <row r="58" spans="1:8" ht="13.5">
      <c r="A58" s="2">
        <v>44</v>
      </c>
      <c r="B58" s="10">
        <v>144</v>
      </c>
      <c r="C58" s="10">
        <v>139</v>
      </c>
      <c r="D58" s="11">
        <f>SUM(B58:C58)</f>
        <v>283</v>
      </c>
      <c r="E58" s="5">
        <v>89</v>
      </c>
      <c r="F58" s="10">
        <v>16</v>
      </c>
      <c r="G58" s="10">
        <v>54</v>
      </c>
      <c r="H58" s="10">
        <f>SUM(F58:G58)</f>
        <v>70</v>
      </c>
    </row>
  </sheetData>
  <sheetProtection/>
  <mergeCells count="3">
    <mergeCell ref="J3:L3"/>
    <mergeCell ref="I32:J32"/>
    <mergeCell ref="A1:L1"/>
  </mergeCells>
  <printOptions/>
  <pageMargins left="0.5905511811023623" right="0" top="0.72" bottom="0.8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HJPC6137</cp:lastModifiedBy>
  <cp:lastPrinted>2016-10-31T06:52:27Z</cp:lastPrinted>
  <dcterms:created xsi:type="dcterms:W3CDTF">2003-01-06T02:01:25Z</dcterms:created>
  <dcterms:modified xsi:type="dcterms:W3CDTF">2016-10-31T07:10:06Z</dcterms:modified>
  <cp:category/>
  <cp:version/>
  <cp:contentType/>
  <cp:contentStatus/>
</cp:coreProperties>
</file>